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isclosure pack" state="visible" r:id="rId5"/>
    <sheet sheetId="3" name="Balance sheet presentation" state="visible" r:id="rId6"/>
    <sheet sheetId="4" name="Lease liability rollforward" state="visible" r:id="rId7"/>
    <sheet sheetId="5" name="ROU asset rollforward" state="visible" r:id="rId8"/>
    <sheet sheetId="6" name="Maturity analysis" state="visible" r:id="rId9"/>
    <sheet sheetId="7" name="Journal entries" state="visible" r:id="rId10"/>
    <sheet sheetId="8" name="Journal detail" state="visible" r:id="rId11"/>
    <sheet sheetId="9" name="Schedules" state="visible" r:id="rId12"/>
    <sheet sheetId="10" name="Lease register" state="visible" r:id="rId13"/>
  </sheets>
  <calcPr calcId="171027" fullCalcOnLoad="1"/>
</workbook>
</file>

<file path=xl/sharedStrings.xml><?xml version="1.0" encoding="utf-8"?>
<sst xmlns="http://schemas.openxmlformats.org/spreadsheetml/2006/main" count="2047" uniqueCount="226">
  <si>
    <t>Sample Company (demo)</t>
  </si>
  <si>
    <t>Lease report pack</t>
  </si>
  <si>
    <t>Jan 1, 2026 to Sep 30, 2026</t>
  </si>
  <si>
    <t>Prepared 2026-10-13 with Crossfoot. Every figure is calculated by the Crossfoot engine.</t>
  </si>
  <si>
    <t>Contents</t>
  </si>
  <si>
    <t>Sheet</t>
  </si>
  <si>
    <t>What it shows</t>
  </si>
  <si>
    <t>Disclosure pack</t>
  </si>
  <si>
    <t>Jan 1, 2026 to Sep 30, 2026. Tables for the leases footnote (ASC 842-20-50-4 to 50-6).</t>
  </si>
  <si>
    <t>Balance sheet presentation</t>
  </si>
  <si>
    <t>Lease liabilities at September 30, 2026, split into current and noncurrent portions.</t>
  </si>
  <si>
    <t>Lease liability rollforward</t>
  </si>
  <si>
    <t>ROU asset rollforward</t>
  </si>
  <si>
    <t>Maturity analysis</t>
  </si>
  <si>
    <t>Undiscounted lease payments remaining at September 30, 2026, reconciled to the lease liability.</t>
  </si>
  <si>
    <t>Journal entries</t>
  </si>
  <si>
    <t>Journal detail</t>
  </si>
  <si>
    <t>Every journal line dated in the period, one row per line (pivot-ready).</t>
  </si>
  <si>
    <t>Schedules</t>
  </si>
  <si>
    <t>Every lease-period of every lease, one row per period (pivot-ready).</t>
  </si>
  <si>
    <t>Lease register</t>
  </si>
  <si>
    <t>Each lease, its classification and its balances at 2026-09-30.</t>
  </si>
  <si>
    <t>Tie-outs</t>
  </si>
  <si>
    <t>Check</t>
  </si>
  <si>
    <t>Difference</t>
  </si>
  <si>
    <t>Result</t>
  </si>
  <si>
    <t>Liability rollforward: opening + activity = closing</t>
  </si>
  <si>
    <t>Ties</t>
  </si>
  <si>
    <t>ROU asset rollforward: opening + activity = closing</t>
  </si>
  <si>
    <t>Maturity analysis present value = liability rollforward closing</t>
  </si>
  <si>
    <t>Liability rollforward closing = sum of lease balances</t>
  </si>
  <si>
    <t>Liability rollforward opening = balances at December 31, 2025</t>
  </si>
  <si>
    <t>Journal entries: debits = credits</t>
  </si>
  <si>
    <t>Current + noncurrent lease liabilities = liability rollforward closing</t>
  </si>
  <si>
    <t>Lease cost</t>
  </si>
  <si>
    <t>Component</t>
  </si>
  <si>
    <t>Amount</t>
  </si>
  <si>
    <t>Finance lease cost</t>
  </si>
  <si>
    <t>Amortization of right-of-use assets</t>
  </si>
  <si>
    <t>Interest on lease liabilities</t>
  </si>
  <si>
    <t>Operating lease cost</t>
  </si>
  <si>
    <t>Short-term lease cost</t>
  </si>
  <si>
    <t>Variable lease cost</t>
  </si>
  <si>
    <t>Total lease cost</t>
  </si>
  <si>
    <t>ASC 842-20-50-4. Short-term and variable costs are those recorded in the period's cost register.</t>
  </si>
  <si>
    <t>Other information</t>
  </si>
  <si>
    <t>Item</t>
  </si>
  <si>
    <t>Cash paid for amounts included in the measurement of lease liabilities</t>
  </si>
  <si>
    <t>Operating cash flows from operating leases</t>
  </si>
  <si>
    <t>Operating cash flows from finance leases</t>
  </si>
  <si>
    <t>Financing cash flows from finance leases</t>
  </si>
  <si>
    <t>Right-of-use assets obtained in exchange for new lease liabilities</t>
  </si>
  <si>
    <t>Operating leases</t>
  </si>
  <si>
    <t>Finance leases</t>
  </si>
  <si>
    <t>Weighted-average remaining lease term at September 30, 2026</t>
  </si>
  <si>
    <t>Weighted-average discount rate at September 30, 2026</t>
  </si>
  <si>
    <t>Net gain (loss) on lease modifications and terminations</t>
  </si>
  <si>
    <t>Weighted-average remaining term is weighted by each lease's liability at the reporting date; the rate by each lease's remaining undiscounted payments (ASC 842-20-55-11 and 55-12).</t>
  </si>
  <si>
    <t>Maturity of lease liabilities at September 30, 2026</t>
  </si>
  <si>
    <t>Period</t>
  </si>
  <si>
    <t>Total</t>
  </si>
  <si>
    <t>12 months ending September 30, 2027</t>
  </si>
  <si>
    <t>12 months ending September 30, 2028</t>
  </si>
  <si>
    <t>12 months ending September 30, 2029</t>
  </si>
  <si>
    <t>12 months ending September 30, 2030</t>
  </si>
  <si>
    <t>12 months ending September 30, 2031</t>
  </si>
  <si>
    <t>Thereafter</t>
  </si>
  <si>
    <t>Total undiscounted lease payments</t>
  </si>
  <si>
    <t>Less: imputed interest</t>
  </si>
  <si>
    <t>Present value of lease liabilities</t>
  </si>
  <si>
    <t>Undiscounted payments by year after the reporting date, reconciled to the lease liability (ASC 842-20-50-6).</t>
  </si>
  <si>
    <t>Short-term and variable lease cost register</t>
  </si>
  <si>
    <t>Date</t>
  </si>
  <si>
    <t>Type</t>
  </si>
  <si>
    <t>Description</t>
  </si>
  <si>
    <t>Variable</t>
  </si>
  <si>
    <t>2025 CAM reconciliation, Suite 200</t>
  </si>
  <si>
    <t>Short-term</t>
  </si>
  <si>
    <t>Storage unit, 6-month lease</t>
  </si>
  <si>
    <t>Costs not in any lease liability: short-term leases kept off the balance sheet, and variable payments.</t>
  </si>
  <si>
    <t>Lease liabilities at September 30, 2026</t>
  </si>
  <si>
    <t>Line item</t>
  </si>
  <si>
    <t>Current portion (due within 12 months)</t>
  </si>
  <si>
    <t>Noncurrent portion</t>
  </si>
  <si>
    <t>Total lease liabilities</t>
  </si>
  <si>
    <t>Current portion: the reduction in each liability over the 12 months to September 30, 2027 (payments due less interest accruing), per company policy (Deloitte Roadmap, Leases, 14.2.1.1.2). ROU assets are noncurrent.</t>
  </si>
  <si>
    <t>By lease</t>
  </si>
  <si>
    <t>Lease</t>
  </si>
  <si>
    <t>Classification</t>
  </si>
  <si>
    <t>Current</t>
  </si>
  <si>
    <t>Noncurrent</t>
  </si>
  <si>
    <t>Headquarters, Suite 200</t>
  </si>
  <si>
    <t>Operating</t>
  </si>
  <si>
    <t>Distribution warehouse, Tempe</t>
  </si>
  <si>
    <t>Delivery trucks (4)</t>
  </si>
  <si>
    <t>Forklifts, $1 buyout</t>
  </si>
  <si>
    <t>Finance</t>
  </si>
  <si>
    <t>Server equipment</t>
  </si>
  <si>
    <t>Presentation entry (reverse on the first day of the next period)</t>
  </si>
  <si>
    <t>Account</t>
  </si>
  <si>
    <t>Debit</t>
  </si>
  <si>
    <t>Credit</t>
  </si>
  <si>
    <t>Lease liability — operating</t>
  </si>
  <si>
    <t>Lease liability — operating, current portion</t>
  </si>
  <si>
    <t>Lease liability — finance</t>
  </si>
  <si>
    <t>Lease liability — finance, current portion</t>
  </si>
  <si>
    <t>Moves the current portion to its own line for the balance sheet. It is not part of the lease entries and is reversed at the start of the next period.</t>
  </si>
  <si>
    <t>Opening</t>
  </si>
  <si>
    <t>New leases</t>
  </si>
  <si>
    <t>Interest</t>
  </si>
  <si>
    <t>Payments</t>
  </si>
  <si>
    <t>Changes</t>
  </si>
  <si>
    <t>Closing</t>
  </si>
  <si>
    <t>Opening + new leases + interest − payments ± changes = closing. Changes are modifications, remeasurements and terminations. Difference from the identity: 0.00.</t>
  </si>
  <si>
    <t>Amortization</t>
  </si>
  <si>
    <t>Opening + new leases − amortization ± changes = closing. Changes are modifications, remeasurements and terminations. Difference from the identity: 0.00.</t>
  </si>
  <si>
    <t>Summary entry for the period</t>
  </si>
  <si>
    <t>Lease cost — operating</t>
  </si>
  <si>
    <t>ROU asset — operating</t>
  </si>
  <si>
    <t>Interest expense — finance lease</t>
  </si>
  <si>
    <t>Amortization expense — ROU asset</t>
  </si>
  <si>
    <t>ROU asset — finance</t>
  </si>
  <si>
    <t>Cash</t>
  </si>
  <si>
    <t>Accumulated amortization — ROU asset</t>
  </si>
  <si>
    <t>41 lease entries combined, netted by account.</t>
  </si>
  <si>
    <t>Lease ID</t>
  </si>
  <si>
    <t>Entry</t>
  </si>
  <si>
    <t>Memo</t>
  </si>
  <si>
    <t>s-trucks</t>
  </si>
  <si>
    <t>Period 10</t>
  </si>
  <si>
    <t>Period 10 — Delivery trucks (4)</t>
  </si>
  <si>
    <t/>
  </si>
  <si>
    <t>s-wh</t>
  </si>
  <si>
    <t>Period 18</t>
  </si>
  <si>
    <t>Period 18 — Distribution warehouse, Tempe</t>
  </si>
  <si>
    <t>s-fork</t>
  </si>
  <si>
    <t>Period 3</t>
  </si>
  <si>
    <t>Period 3 — Forklifts, $1 buyout</t>
  </si>
  <si>
    <t>s-hq</t>
  </si>
  <si>
    <t>Commencement</t>
  </si>
  <si>
    <t>Initial measurement of the ROU asset</t>
  </si>
  <si>
    <t>Present value of lease payments</t>
  </si>
  <si>
    <t>Prepaid rent + initial direct costs − incentives received</t>
  </si>
  <si>
    <t>Period 1</t>
  </si>
  <si>
    <t>Period 1 — Headquarters, Suite 200</t>
  </si>
  <si>
    <t>Period 11</t>
  </si>
  <si>
    <t>Period 11 — Delivery trucks (4)</t>
  </si>
  <si>
    <t>Period 19</t>
  </si>
  <si>
    <t>Period 19 — Distribution warehouse, Tempe</t>
  </si>
  <si>
    <t>Period 4</t>
  </si>
  <si>
    <t>Period 4 — Forklifts, $1 buyout</t>
  </si>
  <si>
    <t>Period 2</t>
  </si>
  <si>
    <t>Period 2 — Headquarters, Suite 200</t>
  </si>
  <si>
    <t>Period 12</t>
  </si>
  <si>
    <t>Period 12 — Delivery trucks (4)</t>
  </si>
  <si>
    <t>Period 20</t>
  </si>
  <si>
    <t>Period 20 — Distribution warehouse, Tempe</t>
  </si>
  <si>
    <t>Period 5</t>
  </si>
  <si>
    <t>Period 5 — Forklifts, $1 buyout</t>
  </si>
  <si>
    <t>Period 3 — Headquarters, Suite 200</t>
  </si>
  <si>
    <t>Period 13</t>
  </si>
  <si>
    <t>Period 13 — Delivery trucks (4)</t>
  </si>
  <si>
    <t>Period 21</t>
  </si>
  <si>
    <t>Period 21 — Distribution warehouse, Tempe</t>
  </si>
  <si>
    <t>Period 6</t>
  </si>
  <si>
    <t>Period 6 — Forklifts, $1 buyout</t>
  </si>
  <si>
    <t>Period 4 — Headquarters, Suite 200</t>
  </si>
  <si>
    <t>s-srv</t>
  </si>
  <si>
    <t>Period 1 — Server equipment</t>
  </si>
  <si>
    <t>Period 14</t>
  </si>
  <si>
    <t>Period 14 — Delivery trucks (4)</t>
  </si>
  <si>
    <t>Period 22</t>
  </si>
  <si>
    <t>Period 22 — Distribution warehouse, Tempe</t>
  </si>
  <si>
    <t>Period 7</t>
  </si>
  <si>
    <t>Period 7 — Forklifts, $1 buyout</t>
  </si>
  <si>
    <t>Period 5 — Headquarters, Suite 200</t>
  </si>
  <si>
    <t>Period 15</t>
  </si>
  <si>
    <t>Period 15 — Delivery trucks (4)</t>
  </si>
  <si>
    <t>Period 23</t>
  </si>
  <si>
    <t>Period 23 — Distribution warehouse, Tempe</t>
  </si>
  <si>
    <t>Period 8</t>
  </si>
  <si>
    <t>Period 8 — Forklifts, $1 buyout</t>
  </si>
  <si>
    <t>Period 6 — Headquarters, Suite 200</t>
  </si>
  <si>
    <t>Period 16</t>
  </si>
  <si>
    <t>Period 16 — Delivery trucks (4)</t>
  </si>
  <si>
    <t>Period 24</t>
  </si>
  <si>
    <t>Period 24 — Distribution warehouse, Tempe</t>
  </si>
  <si>
    <t>Period 9</t>
  </si>
  <si>
    <t>Period 9 — Forklifts, $1 buyout</t>
  </si>
  <si>
    <t>Period 7 — Headquarters, Suite 200</t>
  </si>
  <si>
    <t>Period 2 — Server equipment</t>
  </si>
  <si>
    <t>Period 17</t>
  </si>
  <si>
    <t>Period 17 — Delivery trucks (4)</t>
  </si>
  <si>
    <t>Modification</t>
  </si>
  <si>
    <t>Modification of Delivery trucks (4)</t>
  </si>
  <si>
    <t>Period 25</t>
  </si>
  <si>
    <t>Period 25 — Distribution warehouse, Tempe</t>
  </si>
  <si>
    <t>Period 10 — Forklifts, $1 buyout</t>
  </si>
  <si>
    <t>Period 8 — Headquarters, Suite 200</t>
  </si>
  <si>
    <t>Period 18 — Delivery trucks (4)</t>
  </si>
  <si>
    <t>Period 26</t>
  </si>
  <si>
    <t>Period 26 — Distribution warehouse, Tempe</t>
  </si>
  <si>
    <t>Period 11 — Forklifts, $1 buyout</t>
  </si>
  <si>
    <t>Period 9 — Headquarters, Suite 200</t>
  </si>
  <si>
    <t>Version</t>
  </si>
  <si>
    <t>Liability opening</t>
  </si>
  <si>
    <t>Payment</t>
  </si>
  <si>
    <t>Liability closing</t>
  </si>
  <si>
    <t>ROU amortization</t>
  </si>
  <si>
    <t>ROU opening</t>
  </si>
  <si>
    <t>ROU closing</t>
  </si>
  <si>
    <t>In period</t>
  </si>
  <si>
    <t>Yes</t>
  </si>
  <si>
    <t>No</t>
  </si>
  <si>
    <t>Commenced</t>
  </si>
  <si>
    <t>Ends</t>
  </si>
  <si>
    <t>Status</t>
  </si>
  <si>
    <t>Discount rate</t>
  </si>
  <si>
    <t>Liability at 2026-09-30</t>
  </si>
  <si>
    <t>ROU asset at 2026-09-30</t>
  </si>
  <si>
    <t>Real estate</t>
  </si>
  <si>
    <t>Active</t>
  </si>
  <si>
    <t>Vehicles</t>
  </si>
  <si>
    <t>Modified</t>
  </si>
  <si>
    <t>Equipment</t>
  </si>
  <si>
    <t>IT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</si>
</sst>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(#,##0.00);&quot;–&quot;"/>
    <numFmt numFmtId="165" formatCode="0.00 &quot;years&quot;"/>
    <numFmt numFmtId="166" formatCode="yyyy-mm-dd"/>
  </numFmts>
  <fonts count="8" x14ac:knownFonts="1">
    <font>
      <color theme="1"/>
      <family val="2"/>
      <scheme val="minor"/>
      <sz val="11"/>
      <name val="Calibri"/>
    </font>
    <font>
      <b/>
      <color rgb="FF0078B0"/>
      <sz val="14"/>
    </font>
    <font>
      <b/>
      <color rgb="FF1F2933"/>
      <sz val="12"/>
    </font>
    <font>
      <color rgb="FF5F6B77"/>
    </font>
    <font>
      <color rgb="FF5F6B77"/>
      <sz val="9"/>
    </font>
    <font>
      <b/>
      <color rgb="FF1F2933"/>
    </font>
    <font>
      <b/>
    </font>
    <font>
      <i/>
      <color rgb="FF5F6B77"/>
      <sz val="9"/>
    </font>
  </fonts>
  <fills count="3">
    <fill>
      <patternFill patternType="none"/>
    </fill>
    <fill>
      <patternFill patternType="gray125"/>
    </fill>
    <fill>
      <patternFill patternType="solid">
        <fgColor rgb="FFE8F3F8"/>
      </patternFill>
    </fill>
  </fills>
  <borders count="4">
    <border>
      <left/>
      <right/>
      <top/>
      <bottom/>
      <diagonal/>
    </border>
    <border>
      <left/>
      <right/>
      <top/>
      <bottom style="thin">
        <color rgb="FFC9D1D9"/>
      </bottom>
      <diagonal/>
    </border>
    <border>
      <left/>
      <right/>
      <top style="thin">
        <color rgb="FFC9D1D9"/>
      </top>
      <bottom style="double">
        <color rgb="FF1F2933"/>
      </bottom>
      <diagonal/>
    </border>
    <border>
      <left/>
      <right/>
      <top style="thin">
        <color rgb="FFC9D1D9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0" fillId="0" borderId="0" xfId="0" applyNumberFormat="1"/>
    <xf numFmtId="0" fontId="6" fillId="0" borderId="0" xfId="0" applyFont="1"/>
    <xf numFmtId="164" fontId="6" fillId="0" borderId="0" xfId="0" applyNumberFormat="1" applyFont="1"/>
    <xf numFmtId="0" fontId="0" fillId="0" borderId="0" xfId="0" applyAlignment="1">
      <alignment indent="1"/>
    </xf>
    <xf numFmtId="0" fontId="6" fillId="0" borderId="2" xfId="0" applyFont="1" applyBorder="1"/>
    <xf numFmtId="164" fontId="6" fillId="0" borderId="2" xfId="0" applyNumberFormat="1" applyFont="1" applyBorder="1"/>
    <xf numFmtId="0" fontId="7" fillId="0" borderId="0" xfId="0" applyFont="1"/>
    <xf numFmtId="165" fontId="0" fillId="0" borderId="0" xfId="0" applyNumberFormat="1"/>
    <xf numFmtId="10" fontId="0" fillId="0" borderId="0" xfId="0" applyNumberFormat="1"/>
    <xf numFmtId="0" fontId="6" fillId="0" borderId="3" xfId="0" applyFont="1" applyBorder="1"/>
    <xf numFmtId="164" fontId="6" fillId="0" borderId="3" xfId="0" applyNumberFormat="1" applyFont="1" applyBorder="1"/>
    <xf numFmtId="166" fontId="0" fillId="0" borderId="0" xfId="0" applyNumberFormat="1"/>
    <xf numFmtId="164" fontId="3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80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1" x14ac:dyDescent="0.25">
      <c r="A6" s="2" t="s">
        <v>4</v>
      </c>
    </row>
    <row r="7" spans="1:2" x14ac:dyDescent="0.25">
      <c r="A7" s="5" t="s">
        <v>5</v>
      </c>
      <c r="B7" s="5" t="s">
        <v>6</v>
      </c>
    </row>
    <row r="8" spans="1:2" x14ac:dyDescent="0.25">
      <c r="A8" t="s">
        <v>7</v>
      </c>
      <c r="B8" t="s">
        <v>8</v>
      </c>
    </row>
    <row r="9" spans="1:2" x14ac:dyDescent="0.25">
      <c r="A9" t="s">
        <v>9</v>
      </c>
      <c r="B9" t="s">
        <v>10</v>
      </c>
    </row>
    <row r="10" spans="1:2" x14ac:dyDescent="0.25">
      <c r="A10" t="s">
        <v>11</v>
      </c>
      <c r="B10" t="s">
        <v>2</v>
      </c>
    </row>
    <row r="11" spans="1:2" x14ac:dyDescent="0.25">
      <c r="A11" t="s">
        <v>12</v>
      </c>
      <c r="B11" t="s">
        <v>2</v>
      </c>
    </row>
    <row r="12" spans="1:2" x14ac:dyDescent="0.25">
      <c r="A12" t="s">
        <v>13</v>
      </c>
      <c r="B12" t="s">
        <v>14</v>
      </c>
    </row>
    <row r="13" spans="1:2" x14ac:dyDescent="0.25">
      <c r="A13" t="s">
        <v>15</v>
      </c>
      <c r="B13" t="s">
        <v>2</v>
      </c>
    </row>
    <row r="14" spans="1:2" x14ac:dyDescent="0.25">
      <c r="A14" t="s">
        <v>16</v>
      </c>
      <c r="B14" t="s">
        <v>17</v>
      </c>
    </row>
    <row r="15" spans="1:2" x14ac:dyDescent="0.25">
      <c r="A15" t="s">
        <v>18</v>
      </c>
      <c r="B15" t="s">
        <v>19</v>
      </c>
    </row>
    <row r="16" spans="1:2" x14ac:dyDescent="0.25">
      <c r="A16" t="s">
        <v>20</v>
      </c>
      <c r="B16" t="s">
        <v>21</v>
      </c>
    </row>
    <row r="18" spans="1:1" x14ac:dyDescent="0.25">
      <c r="A18" s="2" t="s">
        <v>22</v>
      </c>
    </row>
    <row r="19" spans="1:3" x14ac:dyDescent="0.25">
      <c r="A19" s="5" t="s">
        <v>23</v>
      </c>
      <c r="B19" s="6" t="s">
        <v>24</v>
      </c>
      <c r="C19" s="5" t="s">
        <v>25</v>
      </c>
    </row>
    <row r="20" spans="1:3" x14ac:dyDescent="0.25">
      <c r="A20" t="s">
        <v>26</v>
      </c>
      <c r="B20" s="7">
        <v>0</v>
      </c>
      <c r="C20" t="s">
        <v>27</v>
      </c>
    </row>
    <row r="21" spans="1:3" x14ac:dyDescent="0.25">
      <c r="A21" t="s">
        <v>28</v>
      </c>
      <c r="B21" s="7">
        <v>0</v>
      </c>
      <c r="C21" t="s">
        <v>27</v>
      </c>
    </row>
    <row r="22" spans="1:3" x14ac:dyDescent="0.25">
      <c r="A22" t="s">
        <v>29</v>
      </c>
      <c r="B22" s="7">
        <v>0</v>
      </c>
      <c r="C22" t="s">
        <v>27</v>
      </c>
    </row>
    <row r="23" spans="1:3" x14ac:dyDescent="0.25">
      <c r="A23" t="s">
        <v>30</v>
      </c>
      <c r="B23" s="7">
        <v>0</v>
      </c>
      <c r="C23" t="s">
        <v>27</v>
      </c>
    </row>
    <row r="24" spans="1:3" x14ac:dyDescent="0.25">
      <c r="A24" t="s">
        <v>31</v>
      </c>
      <c r="B24" s="7">
        <v>0</v>
      </c>
      <c r="C24" t="s">
        <v>27</v>
      </c>
    </row>
    <row r="25" spans="1:3" x14ac:dyDescent="0.25">
      <c r="A25" t="s">
        <v>32</v>
      </c>
      <c r="B25" s="7">
        <v>0</v>
      </c>
      <c r="C25" t="s">
        <v>27</v>
      </c>
    </row>
    <row r="26" spans="1:3" x14ac:dyDescent="0.25">
      <c r="A26" t="s">
        <v>33</v>
      </c>
      <c r="B26" s="7">
        <v>0</v>
      </c>
      <c r="C2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16" customWidth="1"/>
    <col min="3" max="3" width="40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s="2" t="s">
        <v>7</v>
      </c>
    </row>
    <row r="3" spans="1:1" x14ac:dyDescent="0.25">
      <c r="A3" s="3" t="s">
        <v>8</v>
      </c>
    </row>
    <row r="4" spans="1:1" x14ac:dyDescent="0.25">
      <c r="A4" s="4" t="s">
        <v>3</v>
      </c>
    </row>
    <row r="6" spans="1:1" x14ac:dyDescent="0.25">
      <c r="A6" s="2" t="s">
        <v>34</v>
      </c>
    </row>
    <row r="7" spans="1:2" x14ac:dyDescent="0.25">
      <c r="A7" s="5" t="s">
        <v>35</v>
      </c>
      <c r="B7" s="6" t="s">
        <v>36</v>
      </c>
    </row>
    <row r="8" spans="1:2" x14ac:dyDescent="0.25">
      <c r="A8" s="8" t="s">
        <v>37</v>
      </c>
      <c r="B8" s="9"/>
    </row>
    <row r="9" spans="1:2" x14ac:dyDescent="0.25">
      <c r="A9" s="10" t="s">
        <v>38</v>
      </c>
      <c r="B9" s="7">
        <v>23559.09</v>
      </c>
    </row>
    <row r="10" spans="1:2" x14ac:dyDescent="0.25">
      <c r="A10" s="10" t="s">
        <v>39</v>
      </c>
      <c r="B10" s="7">
        <v>7422.29</v>
      </c>
    </row>
    <row r="11" spans="1:2" x14ac:dyDescent="0.25">
      <c r="A11" t="s">
        <v>40</v>
      </c>
      <c r="B11" s="7">
        <v>179126.28</v>
      </c>
    </row>
    <row r="12" spans="1:2" x14ac:dyDescent="0.25">
      <c r="A12" t="s">
        <v>41</v>
      </c>
      <c r="B12" s="7">
        <v>1800</v>
      </c>
    </row>
    <row r="13" spans="1:2" x14ac:dyDescent="0.25">
      <c r="A13" t="s">
        <v>42</v>
      </c>
      <c r="B13" s="7">
        <v>3150</v>
      </c>
    </row>
    <row r="14" spans="1:2" x14ac:dyDescent="0.25">
      <c r="A14" s="11" t="s">
        <v>43</v>
      </c>
      <c r="B14" s="12">
        <f>SUM(B9:B13)</f>
        <v>215057.66</v>
      </c>
    </row>
    <row r="15" spans="1:1" x14ac:dyDescent="0.25">
      <c r="A15" s="13" t="s">
        <v>44</v>
      </c>
    </row>
    <row r="17" spans="1:1" x14ac:dyDescent="0.25">
      <c r="A17" s="2" t="s">
        <v>45</v>
      </c>
    </row>
    <row r="18" spans="1:2" x14ac:dyDescent="0.25">
      <c r="A18" s="5" t="s">
        <v>46</v>
      </c>
      <c r="B18" s="6" t="s">
        <v>36</v>
      </c>
    </row>
    <row r="19" spans="1:2" x14ac:dyDescent="0.25">
      <c r="A19" s="8" t="s">
        <v>47</v>
      </c>
      <c r="B19" s="9"/>
    </row>
    <row r="20" spans="1:2" x14ac:dyDescent="0.25">
      <c r="A20" s="10" t="s">
        <v>48</v>
      </c>
      <c r="B20" s="7">
        <v>160237.44</v>
      </c>
    </row>
    <row r="21" spans="1:2" x14ac:dyDescent="0.25">
      <c r="A21" s="10" t="s">
        <v>49</v>
      </c>
      <c r="B21" s="7">
        <v>7422.29</v>
      </c>
    </row>
    <row r="22" spans="1:2" x14ac:dyDescent="0.25">
      <c r="A22" s="10" t="s">
        <v>50</v>
      </c>
      <c r="B22" s="7">
        <v>27227.71</v>
      </c>
    </row>
    <row r="23" spans="1:2" x14ac:dyDescent="0.25">
      <c r="A23" s="8" t="s">
        <v>51</v>
      </c>
      <c r="B23" s="9"/>
    </row>
    <row r="24" spans="1:2" x14ac:dyDescent="0.25">
      <c r="A24" s="10" t="s">
        <v>52</v>
      </c>
      <c r="B24" s="7">
        <v>287411.67</v>
      </c>
    </row>
    <row r="25" spans="1:2" x14ac:dyDescent="0.25">
      <c r="A25" s="10" t="s">
        <v>53</v>
      </c>
      <c r="B25" s="7">
        <v>91296.66</v>
      </c>
    </row>
    <row r="26" spans="1:2" x14ac:dyDescent="0.25">
      <c r="A26" s="8" t="s">
        <v>54</v>
      </c>
      <c r="B26" s="9"/>
    </row>
    <row r="27" spans="1:2" x14ac:dyDescent="0.25">
      <c r="A27" s="10" t="s">
        <v>52</v>
      </c>
      <c r="B27" s="14">
        <v>6.79</v>
      </c>
    </row>
    <row r="28" spans="1:2" x14ac:dyDescent="0.25">
      <c r="A28" s="10" t="s">
        <v>53</v>
      </c>
      <c r="B28" s="14">
        <v>3.09</v>
      </c>
    </row>
    <row r="29" spans="1:2" x14ac:dyDescent="0.25">
      <c r="A29" s="8" t="s">
        <v>55</v>
      </c>
      <c r="B29" s="9"/>
    </row>
    <row r="30" spans="1:2" x14ac:dyDescent="0.25">
      <c r="A30" s="10" t="s">
        <v>52</v>
      </c>
      <c r="B30" s="15">
        <v>0.0648</v>
      </c>
    </row>
    <row r="31" spans="1:2" x14ac:dyDescent="0.25">
      <c r="A31" s="10" t="s">
        <v>53</v>
      </c>
      <c r="B31" s="15">
        <v>0.0675</v>
      </c>
    </row>
    <row r="32" spans="1:2" x14ac:dyDescent="0.25">
      <c r="A32" t="s">
        <v>56</v>
      </c>
      <c r="B32" s="7">
        <v>0</v>
      </c>
    </row>
    <row r="33" spans="1:1" x14ac:dyDescent="0.25">
      <c r="A33" s="13" t="s">
        <v>57</v>
      </c>
    </row>
    <row r="35" spans="1:1" x14ac:dyDescent="0.25">
      <c r="A35" s="2" t="s">
        <v>58</v>
      </c>
    </row>
    <row r="36" spans="1:4" x14ac:dyDescent="0.25">
      <c r="A36" s="5" t="s">
        <v>59</v>
      </c>
      <c r="B36" s="6" t="s">
        <v>52</v>
      </c>
      <c r="C36" s="6" t="s">
        <v>53</v>
      </c>
      <c r="D36" s="6" t="s">
        <v>60</v>
      </c>
    </row>
    <row r="37" spans="1:4" x14ac:dyDescent="0.25">
      <c r="A37" t="s">
        <v>61</v>
      </c>
      <c r="B37" s="7">
        <v>232893.68</v>
      </c>
      <c r="C37" s="7">
        <v>58200</v>
      </c>
      <c r="D37" s="7">
        <v>291093.68</v>
      </c>
    </row>
    <row r="38" spans="1:4" x14ac:dyDescent="0.25">
      <c r="A38" t="s">
        <v>62</v>
      </c>
      <c r="B38" s="7">
        <v>239730.22</v>
      </c>
      <c r="C38" s="7">
        <v>58200</v>
      </c>
      <c r="D38" s="7">
        <v>297930.22</v>
      </c>
    </row>
    <row r="39" spans="1:4" x14ac:dyDescent="0.25">
      <c r="A39" t="s">
        <v>63</v>
      </c>
      <c r="B39" s="7">
        <v>246796.98</v>
      </c>
      <c r="C39" s="7">
        <v>40200</v>
      </c>
      <c r="D39" s="7">
        <v>286996.98</v>
      </c>
    </row>
    <row r="40" spans="1:4" x14ac:dyDescent="0.25">
      <c r="A40" t="s">
        <v>64</v>
      </c>
      <c r="B40" s="7">
        <v>239701.34</v>
      </c>
      <c r="C40" s="7">
        <v>22200</v>
      </c>
      <c r="D40" s="7">
        <v>261901.34</v>
      </c>
    </row>
    <row r="41" spans="1:4" x14ac:dyDescent="0.25">
      <c r="A41" t="s">
        <v>65</v>
      </c>
      <c r="B41" s="7">
        <v>180684.34</v>
      </c>
      <c r="C41" s="7">
        <v>1851</v>
      </c>
      <c r="D41" s="7">
        <v>182535.34</v>
      </c>
    </row>
    <row r="42" spans="1:4" x14ac:dyDescent="0.25">
      <c r="A42" t="s">
        <v>66</v>
      </c>
      <c r="B42" s="7">
        <v>495467.12</v>
      </c>
      <c r="C42" s="7">
        <v>0</v>
      </c>
      <c r="D42" s="7">
        <v>495467.12</v>
      </c>
    </row>
    <row r="43" spans="1:4" x14ac:dyDescent="0.25">
      <c r="A43" s="16" t="s">
        <v>67</v>
      </c>
      <c r="B43" s="17">
        <f>SUM(B37:B42)</f>
        <v>1635273.68</v>
      </c>
      <c r="C43" s="17">
        <f>SUM(C37:C42)</f>
        <v>180651</v>
      </c>
      <c r="D43" s="17">
        <f>SUM(D37:D42)</f>
        <v>1815924.68</v>
      </c>
    </row>
    <row r="44" spans="1:4" x14ac:dyDescent="0.25">
      <c r="A44" t="s">
        <v>68</v>
      </c>
      <c r="B44" s="7">
        <v>-330339.54</v>
      </c>
      <c r="C44" s="7">
        <v>-18834.02</v>
      </c>
      <c r="D44" s="7">
        <v>-349173.56</v>
      </c>
    </row>
    <row r="45" spans="1:4" x14ac:dyDescent="0.25">
      <c r="A45" s="11" t="s">
        <v>69</v>
      </c>
      <c r="B45" s="12">
        <f>SUM(B43:B44)</f>
        <v>1304934.14</v>
      </c>
      <c r="C45" s="12">
        <f>SUM(C43:C44)</f>
        <v>161816.98</v>
      </c>
      <c r="D45" s="12">
        <f>SUM(D43:D44)</f>
        <v>1466751.12</v>
      </c>
    </row>
    <row r="46" spans="1:1" x14ac:dyDescent="0.25">
      <c r="A46" s="13" t="s">
        <v>70</v>
      </c>
    </row>
    <row r="48" spans="1:1" x14ac:dyDescent="0.25">
      <c r="A48" s="2" t="s">
        <v>71</v>
      </c>
    </row>
    <row r="49" spans="1:4" x14ac:dyDescent="0.25">
      <c r="A49" s="6" t="s">
        <v>72</v>
      </c>
      <c r="B49" s="5" t="s">
        <v>73</v>
      </c>
      <c r="C49" s="5" t="s">
        <v>74</v>
      </c>
      <c r="D49" s="6" t="s">
        <v>36</v>
      </c>
    </row>
    <row r="50" spans="1:4" x14ac:dyDescent="0.25">
      <c r="A50" s="18">
        <v>46112</v>
      </c>
      <c r="B50" t="s">
        <v>75</v>
      </c>
      <c r="C50" t="s">
        <v>76</v>
      </c>
      <c r="D50" s="7">
        <v>3150</v>
      </c>
    </row>
    <row r="51" spans="1:4" x14ac:dyDescent="0.25">
      <c r="A51" s="18">
        <v>46203</v>
      </c>
      <c r="B51" t="s">
        <v>77</v>
      </c>
      <c r="C51" t="s">
        <v>78</v>
      </c>
      <c r="D51" s="7">
        <v>1800</v>
      </c>
    </row>
    <row r="52" spans="1:1" x14ac:dyDescent="0.25">
      <c r="A52" s="13" t="s">
        <v>79</v>
      </c>
    </row>
  </sheetData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 showGridLines="0"/>
  </sheetViews>
  <sheetFormatPr defaultRowHeight="15" outlineLevelRow="0" outlineLevelCol="0" x14ac:dyDescent="55"/>
  <cols>
    <col min="1" max="1" width="50" customWidth="1"/>
    <col min="2" max="5" width="16" customWidth="1"/>
  </cols>
  <sheetData>
    <row r="1" spans="1:1" x14ac:dyDescent="0.25">
      <c r="A1" s="1" t="s">
        <v>0</v>
      </c>
    </row>
    <row r="2" spans="1:1" x14ac:dyDescent="0.25">
      <c r="A2" s="2" t="s">
        <v>9</v>
      </c>
    </row>
    <row r="3" spans="1:1" x14ac:dyDescent="0.25">
      <c r="A3" s="3" t="s">
        <v>10</v>
      </c>
    </row>
    <row r="4" spans="1:1" x14ac:dyDescent="0.25">
      <c r="A4" s="4" t="s">
        <v>3</v>
      </c>
    </row>
    <row r="6" spans="1:1" x14ac:dyDescent="0.25">
      <c r="A6" s="2" t="s">
        <v>80</v>
      </c>
    </row>
    <row r="7" spans="1:4" x14ac:dyDescent="0.25">
      <c r="A7" s="5" t="s">
        <v>81</v>
      </c>
      <c r="B7" s="6" t="s">
        <v>52</v>
      </c>
      <c r="C7" s="6" t="s">
        <v>53</v>
      </c>
      <c r="D7" s="6" t="s">
        <v>60</v>
      </c>
    </row>
    <row r="8" spans="1:4" x14ac:dyDescent="0.25">
      <c r="A8" t="s">
        <v>82</v>
      </c>
      <c r="B8" s="7">
        <v>153174.53</v>
      </c>
      <c r="C8" s="7">
        <v>49130.86</v>
      </c>
      <c r="D8" s="7">
        <v>202305.39</v>
      </c>
    </row>
    <row r="9" spans="1:4" x14ac:dyDescent="0.25">
      <c r="A9" t="s">
        <v>83</v>
      </c>
      <c r="B9" s="7">
        <v>1151759.61</v>
      </c>
      <c r="C9" s="7">
        <v>112686.12</v>
      </c>
      <c r="D9" s="7">
        <v>1264445.73</v>
      </c>
    </row>
    <row r="10" spans="1:4" x14ac:dyDescent="0.25">
      <c r="A10" s="11" t="s">
        <v>84</v>
      </c>
      <c r="B10" s="12">
        <f>SUM(B8:B9)</f>
        <v>1304934.14</v>
      </c>
      <c r="C10" s="12">
        <f>SUM(C8:C9)</f>
        <v>161816.98</v>
      </c>
      <c r="D10" s="12">
        <f>SUM(D8:D9)</f>
        <v>1466751.12</v>
      </c>
    </row>
    <row r="11" spans="1:1" x14ac:dyDescent="0.25">
      <c r="A11" s="13" t="s">
        <v>85</v>
      </c>
    </row>
    <row r="13" spans="1:1" x14ac:dyDescent="0.25">
      <c r="A13" s="2" t="s">
        <v>86</v>
      </c>
    </row>
    <row r="14" spans="1:5" x14ac:dyDescent="0.25">
      <c r="A14" s="5" t="s">
        <v>87</v>
      </c>
      <c r="B14" s="5" t="s">
        <v>88</v>
      </c>
      <c r="C14" s="6" t="s">
        <v>89</v>
      </c>
      <c r="D14" s="6" t="s">
        <v>90</v>
      </c>
      <c r="E14" s="6" t="s">
        <v>60</v>
      </c>
    </row>
    <row r="15" spans="1:5" x14ac:dyDescent="0.25">
      <c r="A15" t="s">
        <v>91</v>
      </c>
      <c r="B15" t="s">
        <v>92</v>
      </c>
      <c r="C15" s="7">
        <v>48475</v>
      </c>
      <c r="D15" s="7">
        <v>193028.17</v>
      </c>
      <c r="E15" s="7">
        <v>241503.17</v>
      </c>
    </row>
    <row r="16" spans="1:5" x14ac:dyDescent="0.25">
      <c r="A16" t="s">
        <v>93</v>
      </c>
      <c r="B16" t="s">
        <v>92</v>
      </c>
      <c r="C16" s="7">
        <v>81752.42</v>
      </c>
      <c r="D16" s="7">
        <v>893264.45</v>
      </c>
      <c r="E16" s="7">
        <v>975016.87</v>
      </c>
    </row>
    <row r="17" spans="1:5" x14ac:dyDescent="0.25">
      <c r="A17" t="s">
        <v>94</v>
      </c>
      <c r="B17" t="s">
        <v>92</v>
      </c>
      <c r="C17" s="7">
        <v>22947.11</v>
      </c>
      <c r="D17" s="7">
        <v>65466.99</v>
      </c>
      <c r="E17" s="7">
        <v>88414.1</v>
      </c>
    </row>
    <row r="18" spans="1:5" x14ac:dyDescent="0.25">
      <c r="A18" t="s">
        <v>95</v>
      </c>
      <c r="B18" t="s">
        <v>96</v>
      </c>
      <c r="C18" s="7">
        <v>16631.75</v>
      </c>
      <c r="D18" s="7">
        <v>60484.4</v>
      </c>
      <c r="E18" s="7">
        <v>77116.15</v>
      </c>
    </row>
    <row r="19" spans="1:5" x14ac:dyDescent="0.25">
      <c r="A19" t="s">
        <v>97</v>
      </c>
      <c r="B19" t="s">
        <v>96</v>
      </c>
      <c r="C19" s="7">
        <v>32499.11</v>
      </c>
      <c r="D19" s="7">
        <v>52201.72</v>
      </c>
      <c r="E19" s="7">
        <v>84700.83</v>
      </c>
    </row>
    <row r="21" spans="1:1" x14ac:dyDescent="0.25">
      <c r="A21" s="2" t="s">
        <v>98</v>
      </c>
    </row>
    <row r="22" spans="1:3" x14ac:dyDescent="0.25">
      <c r="A22" s="5" t="s">
        <v>99</v>
      </c>
      <c r="B22" s="6" t="s">
        <v>100</v>
      </c>
      <c r="C22" s="6" t="s">
        <v>101</v>
      </c>
    </row>
    <row r="23" spans="1:3" x14ac:dyDescent="0.25">
      <c r="A23" t="s">
        <v>102</v>
      </c>
      <c r="B23" s="7">
        <v>153174.53</v>
      </c>
      <c r="C23" s="7"/>
    </row>
    <row r="24" spans="1:3" x14ac:dyDescent="0.25">
      <c r="A24" t="s">
        <v>103</v>
      </c>
      <c r="B24" s="7"/>
      <c r="C24" s="7">
        <v>153174.53</v>
      </c>
    </row>
    <row r="25" spans="1:3" x14ac:dyDescent="0.25">
      <c r="A25" t="s">
        <v>104</v>
      </c>
      <c r="B25" s="7">
        <v>49130.86</v>
      </c>
      <c r="C25" s="7"/>
    </row>
    <row r="26" spans="1:3" x14ac:dyDescent="0.25">
      <c r="A26" t="s">
        <v>105</v>
      </c>
      <c r="B26" s="7"/>
      <c r="C26" s="7">
        <v>49130.86</v>
      </c>
    </row>
    <row r="27" spans="1:1" x14ac:dyDescent="0.25">
      <c r="A27" s="13" t="s">
        <v>106</v>
      </c>
    </row>
  </sheetData>
  <pageSetup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34" customWidth="1"/>
    <col min="2" max="8" width="16" customWidth="1"/>
  </cols>
  <sheetData>
    <row r="1" spans="1:1" x14ac:dyDescent="0.25">
      <c r="A1" s="1" t="s">
        <v>0</v>
      </c>
    </row>
    <row r="2" spans="1:1" x14ac:dyDescent="0.25">
      <c r="A2" s="2" t="s">
        <v>11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8" x14ac:dyDescent="0.25">
      <c r="A6" s="5" t="s">
        <v>87</v>
      </c>
      <c r="B6" s="6" t="s">
        <v>107</v>
      </c>
      <c r="C6" s="6" t="s">
        <v>108</v>
      </c>
      <c r="D6" s="6" t="s">
        <v>109</v>
      </c>
      <c r="E6" s="6" t="s">
        <v>110</v>
      </c>
      <c r="F6" s="6" t="s">
        <v>111</v>
      </c>
      <c r="G6" s="6" t="s">
        <v>112</v>
      </c>
      <c r="H6" s="6" t="s">
        <v>23</v>
      </c>
    </row>
    <row r="7" spans="1:8" x14ac:dyDescent="0.25">
      <c r="A7" t="s">
        <v>91</v>
      </c>
      <c r="B7" s="7">
        <v>0</v>
      </c>
      <c r="C7" s="7">
        <v>265041.97</v>
      </c>
      <c r="D7" s="7">
        <v>11461.2</v>
      </c>
      <c r="E7" s="7">
        <v>-35000</v>
      </c>
      <c r="F7" s="7">
        <v>0</v>
      </c>
      <c r="G7" s="7">
        <v>241503.17</v>
      </c>
      <c r="H7" s="19">
        <f>B7+C7+D7+E7+F7-G7</f>
        <v>0</v>
      </c>
    </row>
    <row r="8" spans="1:8" x14ac:dyDescent="0.25">
      <c r="A8" t="s">
        <v>93</v>
      </c>
      <c r="B8" s="7">
        <v>1029617.76</v>
      </c>
      <c r="C8" s="7">
        <v>0</v>
      </c>
      <c r="D8" s="7">
        <v>49036.55</v>
      </c>
      <c r="E8" s="7">
        <v>-103637.44</v>
      </c>
      <c r="F8" s="7">
        <v>0</v>
      </c>
      <c r="G8" s="7">
        <v>975016.87</v>
      </c>
      <c r="H8" s="19">
        <f>B8+C8+D8+E8+F8-G8</f>
        <v>0</v>
      </c>
    </row>
    <row r="9" spans="1:8" x14ac:dyDescent="0.25">
      <c r="A9" t="s">
        <v>94</v>
      </c>
      <c r="B9" s="7">
        <v>83499.8</v>
      </c>
      <c r="C9" s="7">
        <v>0</v>
      </c>
      <c r="D9" s="7">
        <v>4144.6</v>
      </c>
      <c r="E9" s="7">
        <v>-21600</v>
      </c>
      <c r="F9" s="7">
        <v>22369.7</v>
      </c>
      <c r="G9" s="7">
        <v>88414.1</v>
      </c>
      <c r="H9" s="19">
        <f>B9+C9+D9+E9+F9-G9</f>
        <v>0</v>
      </c>
    </row>
    <row r="10" spans="1:8" x14ac:dyDescent="0.25">
      <c r="A10" t="s">
        <v>95</v>
      </c>
      <c r="B10" s="7">
        <v>88748.03</v>
      </c>
      <c r="C10" s="7">
        <v>0</v>
      </c>
      <c r="D10" s="7">
        <v>5018.12</v>
      </c>
      <c r="E10" s="7">
        <v>-16650</v>
      </c>
      <c r="F10" s="7">
        <v>0</v>
      </c>
      <c r="G10" s="7">
        <v>77116.15</v>
      </c>
      <c r="H10" s="19">
        <f>B10+C10+D10+E10+F10-G10</f>
        <v>0</v>
      </c>
    </row>
    <row r="11" spans="1:8" x14ac:dyDescent="0.25">
      <c r="A11" t="s">
        <v>97</v>
      </c>
      <c r="B11" s="7">
        <v>0</v>
      </c>
      <c r="C11" s="7">
        <v>100296.66</v>
      </c>
      <c r="D11" s="7">
        <v>2404.17</v>
      </c>
      <c r="E11" s="7">
        <v>-18000</v>
      </c>
      <c r="F11" s="7">
        <v>0</v>
      </c>
      <c r="G11" s="7">
        <v>84700.83</v>
      </c>
      <c r="H11" s="19">
        <f>B11+C11+D11+E11+F11-G11</f>
        <v>0</v>
      </c>
    </row>
    <row r="12" spans="1:8" x14ac:dyDescent="0.25">
      <c r="A12" s="16" t="s">
        <v>60</v>
      </c>
      <c r="B12" s="17">
        <f>SUM(B7:B11)</f>
        <v>1201865.59</v>
      </c>
      <c r="C12" s="17">
        <f>SUM(C7:C11)</f>
        <v>365338.63</v>
      </c>
      <c r="D12" s="17">
        <f>SUM(D7:D11)</f>
        <v>72064.64</v>
      </c>
      <c r="E12" s="17">
        <f>SUM(E7:E11)</f>
        <v>-194887.44</v>
      </c>
      <c r="F12" s="17">
        <f>SUM(F7:F11)</f>
        <v>22369.7</v>
      </c>
      <c r="G12" s="17">
        <f>SUM(G7:G11)</f>
        <v>1466751.12</v>
      </c>
      <c r="H12" s="19">
        <f>B12+C12+D12+E12+F12-G12</f>
        <v>0</v>
      </c>
    </row>
    <row r="13" spans="1:1" x14ac:dyDescent="0.25">
      <c r="A13" s="13" t="s">
        <v>113</v>
      </c>
    </row>
  </sheetData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workbookViewId="0" showGridLines="0"/>
  </sheetViews>
  <sheetFormatPr defaultRowHeight="15" outlineLevelRow="0" outlineLevelCol="0" x14ac:dyDescent="55"/>
  <cols>
    <col min="1" max="1" width="34" customWidth="1"/>
    <col min="2" max="7" width="16" customWidth="1"/>
  </cols>
  <sheetData>
    <row r="1" spans="1:1" x14ac:dyDescent="0.25">
      <c r="A1" s="1" t="s">
        <v>0</v>
      </c>
    </row>
    <row r="2" spans="1:1" x14ac:dyDescent="0.25">
      <c r="A2" s="2" t="s">
        <v>12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7" x14ac:dyDescent="0.25">
      <c r="A6" s="5" t="s">
        <v>87</v>
      </c>
      <c r="B6" s="6" t="s">
        <v>107</v>
      </c>
      <c r="C6" s="6" t="s">
        <v>108</v>
      </c>
      <c r="D6" s="6" t="s">
        <v>114</v>
      </c>
      <c r="E6" s="6" t="s">
        <v>111</v>
      </c>
      <c r="F6" s="6" t="s">
        <v>112</v>
      </c>
      <c r="G6" s="6" t="s">
        <v>23</v>
      </c>
    </row>
    <row r="7" spans="1:7" x14ac:dyDescent="0.25">
      <c r="A7" t="s">
        <v>91</v>
      </c>
      <c r="B7" s="7">
        <v>0</v>
      </c>
      <c r="C7" s="7">
        <v>256541.97</v>
      </c>
      <c r="D7" s="7">
        <v>-33546</v>
      </c>
      <c r="E7" s="7">
        <v>0</v>
      </c>
      <c r="F7" s="7">
        <v>222995.97</v>
      </c>
      <c r="G7" s="19">
        <f>B7+C7+D7+E7-F7</f>
        <v>0</v>
      </c>
    </row>
    <row r="8" spans="1:7" x14ac:dyDescent="0.25">
      <c r="A8" t="s">
        <v>93</v>
      </c>
      <c r="B8" s="7">
        <v>952773.72</v>
      </c>
      <c r="C8" s="7">
        <v>0</v>
      </c>
      <c r="D8" s="7">
        <v>-63482.53</v>
      </c>
      <c r="E8" s="7">
        <v>0</v>
      </c>
      <c r="F8" s="7">
        <v>889291.19</v>
      </c>
      <c r="G8" s="19">
        <f>B8+C8+D8+E8-F8</f>
        <v>0</v>
      </c>
    </row>
    <row r="9" spans="1:7" x14ac:dyDescent="0.25">
      <c r="A9" t="s">
        <v>94</v>
      </c>
      <c r="B9" s="7">
        <v>83499.8</v>
      </c>
      <c r="C9" s="7">
        <v>0</v>
      </c>
      <c r="D9" s="7">
        <v>-17455.4</v>
      </c>
      <c r="E9" s="7">
        <v>22369.7</v>
      </c>
      <c r="F9" s="7">
        <v>88414.1</v>
      </c>
      <c r="G9" s="19">
        <f>B9+C9+D9+E9-F9</f>
        <v>0</v>
      </c>
    </row>
    <row r="10" spans="1:7" x14ac:dyDescent="0.25">
      <c r="A10" t="s">
        <v>95</v>
      </c>
      <c r="B10" s="7">
        <v>89719.11</v>
      </c>
      <c r="C10" s="7">
        <v>0</v>
      </c>
      <c r="D10" s="7">
        <v>-6842.97</v>
      </c>
      <c r="E10" s="7">
        <v>0</v>
      </c>
      <c r="F10" s="7">
        <v>82876.14</v>
      </c>
      <c r="G10" s="19">
        <f>B10+C10+D10+E10-F10</f>
        <v>0</v>
      </c>
    </row>
    <row r="11" spans="1:7" x14ac:dyDescent="0.25">
      <c r="A11" t="s">
        <v>97</v>
      </c>
      <c r="B11" s="7">
        <v>0</v>
      </c>
      <c r="C11" s="7">
        <v>100296.66</v>
      </c>
      <c r="D11" s="7">
        <v>-16716.12</v>
      </c>
      <c r="E11" s="7">
        <v>0</v>
      </c>
      <c r="F11" s="7">
        <v>83580.54</v>
      </c>
      <c r="G11" s="19">
        <f>B11+C11+D11+E11-F11</f>
        <v>0</v>
      </c>
    </row>
    <row r="12" spans="1:7" x14ac:dyDescent="0.25">
      <c r="A12" s="16" t="s">
        <v>60</v>
      </c>
      <c r="B12" s="17">
        <f>SUM(B7:B11)</f>
        <v>1125992.63</v>
      </c>
      <c r="C12" s="17">
        <f>SUM(C7:C11)</f>
        <v>356838.63</v>
      </c>
      <c r="D12" s="17">
        <f>SUM(D7:D11)</f>
        <v>-138043.02</v>
      </c>
      <c r="E12" s="17">
        <f>SUM(E7:E11)</f>
        <v>22369.7</v>
      </c>
      <c r="F12" s="17">
        <f>SUM(F7:F11)</f>
        <v>1367157.94</v>
      </c>
      <c r="G12" s="19">
        <f>B12+C12+D12+E12-F12</f>
        <v>0</v>
      </c>
    </row>
    <row r="13" spans="1:1" x14ac:dyDescent="0.25">
      <c r="A13" s="13" t="s">
        <v>115</v>
      </c>
    </row>
  </sheetData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 showGridLines="0"/>
  </sheetViews>
  <sheetFormatPr defaultRowHeight="15" outlineLevelRow="0" outlineLevelCol="0" x14ac:dyDescent="55"/>
  <cols>
    <col min="1" max="1" width="36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13</v>
      </c>
    </row>
    <row r="3" spans="1:1" x14ac:dyDescent="0.25">
      <c r="A3" s="3" t="s">
        <v>14</v>
      </c>
    </row>
    <row r="4" spans="1:1" x14ac:dyDescent="0.25">
      <c r="A4" s="4" t="s">
        <v>3</v>
      </c>
    </row>
    <row r="6" spans="1:4" x14ac:dyDescent="0.25">
      <c r="A6" s="5" t="s">
        <v>59</v>
      </c>
      <c r="B6" s="6" t="s">
        <v>52</v>
      </c>
      <c r="C6" s="6" t="s">
        <v>53</v>
      </c>
      <c r="D6" s="6" t="s">
        <v>60</v>
      </c>
    </row>
    <row r="7" spans="1:4" x14ac:dyDescent="0.25">
      <c r="A7" t="s">
        <v>61</v>
      </c>
      <c r="B7" s="7">
        <v>232893.68</v>
      </c>
      <c r="C7" s="7">
        <v>58200</v>
      </c>
      <c r="D7" s="7">
        <v>291093.68</v>
      </c>
    </row>
    <row r="8" spans="1:4" x14ac:dyDescent="0.25">
      <c r="A8" t="s">
        <v>62</v>
      </c>
      <c r="B8" s="7">
        <v>239730.22</v>
      </c>
      <c r="C8" s="7">
        <v>58200</v>
      </c>
      <c r="D8" s="7">
        <v>297930.22</v>
      </c>
    </row>
    <row r="9" spans="1:4" x14ac:dyDescent="0.25">
      <c r="A9" t="s">
        <v>63</v>
      </c>
      <c r="B9" s="7">
        <v>246796.98</v>
      </c>
      <c r="C9" s="7">
        <v>40200</v>
      </c>
      <c r="D9" s="7">
        <v>286996.98</v>
      </c>
    </row>
    <row r="10" spans="1:4" x14ac:dyDescent="0.25">
      <c r="A10" t="s">
        <v>64</v>
      </c>
      <c r="B10" s="7">
        <v>239701.34</v>
      </c>
      <c r="C10" s="7">
        <v>22200</v>
      </c>
      <c r="D10" s="7">
        <v>261901.34</v>
      </c>
    </row>
    <row r="11" spans="1:4" x14ac:dyDescent="0.25">
      <c r="A11" t="s">
        <v>65</v>
      </c>
      <c r="B11" s="7">
        <v>180684.34</v>
      </c>
      <c r="C11" s="7">
        <v>1851</v>
      </c>
      <c r="D11" s="7">
        <v>182535.34</v>
      </c>
    </row>
    <row r="12" spans="1:4" x14ac:dyDescent="0.25">
      <c r="A12" t="s">
        <v>66</v>
      </c>
      <c r="B12" s="7">
        <v>495467.12</v>
      </c>
      <c r="C12" s="7">
        <v>0</v>
      </c>
      <c r="D12" s="7">
        <v>495467.12</v>
      </c>
    </row>
    <row r="13" spans="1:4" x14ac:dyDescent="0.25">
      <c r="A13" s="16" t="s">
        <v>67</v>
      </c>
      <c r="B13" s="17">
        <f>SUM(B7:B12)</f>
        <v>1635273.68</v>
      </c>
      <c r="C13" s="17">
        <f>SUM(C7:C12)</f>
        <v>180651</v>
      </c>
      <c r="D13" s="17">
        <f>SUM(D7:D12)</f>
        <v>1815924.68</v>
      </c>
    </row>
    <row r="14" spans="1:4" x14ac:dyDescent="0.25">
      <c r="A14" t="s">
        <v>68</v>
      </c>
      <c r="B14" s="7">
        <v>-330339.54</v>
      </c>
      <c r="C14" s="7">
        <v>-18834.02</v>
      </c>
      <c r="D14" s="7">
        <v>-349173.56</v>
      </c>
    </row>
    <row r="15" spans="1:4" x14ac:dyDescent="0.25">
      <c r="A15" s="11" t="s">
        <v>69</v>
      </c>
      <c r="B15" s="12">
        <f>SUM(B13:B14)</f>
        <v>1304934.14</v>
      </c>
      <c r="C15" s="12">
        <f>SUM(C13:C14)</f>
        <v>161816.98</v>
      </c>
      <c r="D15" s="12">
        <f>SUM(D13:D14)</f>
        <v>1466751.12</v>
      </c>
    </row>
    <row r="16" spans="1:1" x14ac:dyDescent="0.25">
      <c r="A16" s="13" t="s">
        <v>70</v>
      </c>
    </row>
  </sheetData>
  <pageSetup orientation="portrait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 showGridLines="0"/>
  </sheetViews>
  <sheetFormatPr defaultRowHeight="15" outlineLevelRow="0" outlineLevelCol="0" x14ac:dyDescent="55"/>
  <cols>
    <col min="1" max="1" width="44" customWidth="1"/>
    <col min="2" max="3" width="16" customWidth="1"/>
  </cols>
  <sheetData>
    <row r="1" spans="1:1" x14ac:dyDescent="0.25">
      <c r="A1" s="1" t="s">
        <v>0</v>
      </c>
    </row>
    <row r="2" spans="1:1" x14ac:dyDescent="0.25">
      <c r="A2" s="2" t="s">
        <v>15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1" x14ac:dyDescent="0.25">
      <c r="A6" s="2" t="s">
        <v>116</v>
      </c>
    </row>
    <row r="7" spans="1:3" x14ac:dyDescent="0.25">
      <c r="A7" s="5" t="s">
        <v>99</v>
      </c>
      <c r="B7" s="6" t="s">
        <v>100</v>
      </c>
      <c r="C7" s="6" t="s">
        <v>101</v>
      </c>
    </row>
    <row r="8" spans="1:3" x14ac:dyDescent="0.25">
      <c r="A8" t="s">
        <v>117</v>
      </c>
      <c r="B8" s="7">
        <v>179126.28</v>
      </c>
      <c r="C8" s="7"/>
    </row>
    <row r="9" spans="1:3" x14ac:dyDescent="0.25">
      <c r="A9" t="s">
        <v>118</v>
      </c>
      <c r="B9" s="7">
        <v>164427.74</v>
      </c>
      <c r="C9" s="7"/>
    </row>
    <row r="10" spans="1:3" x14ac:dyDescent="0.25">
      <c r="A10" t="s">
        <v>119</v>
      </c>
      <c r="B10" s="7">
        <v>7422.29</v>
      </c>
      <c r="C10" s="7"/>
    </row>
    <row r="11" spans="1:3" x14ac:dyDescent="0.25">
      <c r="A11" t="s">
        <v>120</v>
      </c>
      <c r="B11" s="7">
        <v>23559.09</v>
      </c>
      <c r="C11" s="7"/>
    </row>
    <row r="12" spans="1:3" x14ac:dyDescent="0.25">
      <c r="A12" t="s">
        <v>121</v>
      </c>
      <c r="B12" s="7">
        <v>100296.66</v>
      </c>
      <c r="C12" s="7"/>
    </row>
    <row r="13" spans="1:3" x14ac:dyDescent="0.25">
      <c r="A13" t="s">
        <v>122</v>
      </c>
      <c r="B13" s="7"/>
      <c r="C13" s="7">
        <v>186387.44</v>
      </c>
    </row>
    <row r="14" spans="1:3" x14ac:dyDescent="0.25">
      <c r="A14" t="s">
        <v>102</v>
      </c>
      <c r="B14" s="7"/>
      <c r="C14" s="7">
        <v>191816.58</v>
      </c>
    </row>
    <row r="15" spans="1:3" x14ac:dyDescent="0.25">
      <c r="A15" t="s">
        <v>123</v>
      </c>
      <c r="B15" s="7"/>
      <c r="C15" s="7">
        <v>23559.09</v>
      </c>
    </row>
    <row r="16" spans="1:3" x14ac:dyDescent="0.25">
      <c r="A16" t="s">
        <v>104</v>
      </c>
      <c r="B16" s="7"/>
      <c r="C16" s="7">
        <v>73068.95</v>
      </c>
    </row>
    <row r="17" spans="1:3" x14ac:dyDescent="0.25">
      <c r="A17" s="16" t="s">
        <v>60</v>
      </c>
      <c r="B17" s="17">
        <f>SUM(B8:B16)</f>
        <v>474832.06</v>
      </c>
      <c r="C17" s="17">
        <f>SUM(C8:C16)</f>
        <v>474832.06</v>
      </c>
    </row>
    <row r="18" spans="1:1" x14ac:dyDescent="0.25">
      <c r="A18" s="13" t="s">
        <v>124</v>
      </c>
    </row>
  </sheetData>
  <pageSetup orientation="portrait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0" customWidth="1"/>
    <col min="5" max="5" width="16" customWidth="1"/>
    <col min="6" max="6" width="40" customWidth="1"/>
    <col min="7" max="8" width="16" customWidth="1"/>
    <col min="9" max="9" width="50" customWidth="1"/>
  </cols>
  <sheetData>
    <row r="1" spans="1:9" x14ac:dyDescent="0.25">
      <c r="A1" s="6" t="s">
        <v>72</v>
      </c>
      <c r="B1" s="5" t="s">
        <v>87</v>
      </c>
      <c r="C1" s="5" t="s">
        <v>125</v>
      </c>
      <c r="D1" s="5" t="s">
        <v>126</v>
      </c>
      <c r="E1" s="6" t="s">
        <v>59</v>
      </c>
      <c r="F1" s="5" t="s">
        <v>99</v>
      </c>
      <c r="G1" s="6" t="s">
        <v>100</v>
      </c>
      <c r="H1" s="6" t="s">
        <v>101</v>
      </c>
      <c r="I1" s="5" t="s">
        <v>127</v>
      </c>
    </row>
    <row r="2" spans="1:9" x14ac:dyDescent="0.25">
      <c r="A2" s="18">
        <v>46023</v>
      </c>
      <c r="B2" t="s">
        <v>94</v>
      </c>
      <c r="C2" t="s">
        <v>128</v>
      </c>
      <c r="D2" t="s">
        <v>129</v>
      </c>
      <c r="E2" s="20">
        <v>10</v>
      </c>
      <c r="F2" t="s">
        <v>117</v>
      </c>
      <c r="G2" s="7">
        <v>2400</v>
      </c>
      <c r="H2" s="7"/>
      <c r="I2" t="s">
        <v>130</v>
      </c>
    </row>
    <row r="3" spans="1:9" x14ac:dyDescent="0.25">
      <c r="A3" s="18">
        <v>46023</v>
      </c>
      <c r="B3" t="s">
        <v>94</v>
      </c>
      <c r="C3" t="s">
        <v>128</v>
      </c>
      <c r="D3" t="s">
        <v>129</v>
      </c>
      <c r="E3" s="20">
        <v>10</v>
      </c>
      <c r="F3" t="s">
        <v>122</v>
      </c>
      <c r="G3" s="7"/>
      <c r="H3" s="7">
        <v>2400</v>
      </c>
      <c r="I3" t="s">
        <v>131</v>
      </c>
    </row>
    <row r="4" spans="1:9" x14ac:dyDescent="0.25">
      <c r="A4" s="18">
        <v>46023</v>
      </c>
      <c r="B4" t="s">
        <v>94</v>
      </c>
      <c r="C4" t="s">
        <v>128</v>
      </c>
      <c r="D4" t="s">
        <v>129</v>
      </c>
      <c r="E4" s="20">
        <v>10</v>
      </c>
      <c r="F4" t="s">
        <v>102</v>
      </c>
      <c r="G4" s="7">
        <v>1912.92</v>
      </c>
      <c r="H4" s="7"/>
      <c r="I4" t="s">
        <v>131</v>
      </c>
    </row>
    <row r="5" spans="1:9" x14ac:dyDescent="0.25">
      <c r="A5" s="18">
        <v>46023</v>
      </c>
      <c r="B5" t="s">
        <v>94</v>
      </c>
      <c r="C5" t="s">
        <v>128</v>
      </c>
      <c r="D5" t="s">
        <v>129</v>
      </c>
      <c r="E5" s="20">
        <v>10</v>
      </c>
      <c r="F5" t="s">
        <v>118</v>
      </c>
      <c r="G5" s="7"/>
      <c r="H5" s="7">
        <v>1912.92</v>
      </c>
      <c r="I5" t="s">
        <v>131</v>
      </c>
    </row>
    <row r="6" spans="1:9" x14ac:dyDescent="0.25">
      <c r="A6" s="18">
        <v>46023</v>
      </c>
      <c r="B6" t="s">
        <v>93</v>
      </c>
      <c r="C6" t="s">
        <v>132</v>
      </c>
      <c r="D6" t="s">
        <v>133</v>
      </c>
      <c r="E6" s="20">
        <v>18</v>
      </c>
      <c r="F6" t="s">
        <v>117</v>
      </c>
      <c r="G6" s="7">
        <v>12502.12</v>
      </c>
      <c r="H6" s="7"/>
      <c r="I6" t="s">
        <v>134</v>
      </c>
    </row>
    <row r="7" spans="1:9" x14ac:dyDescent="0.25">
      <c r="A7" s="18">
        <v>46023</v>
      </c>
      <c r="B7" t="s">
        <v>93</v>
      </c>
      <c r="C7" t="s">
        <v>132</v>
      </c>
      <c r="D7" t="s">
        <v>133</v>
      </c>
      <c r="E7" s="20">
        <v>18</v>
      </c>
      <c r="F7" t="s">
        <v>122</v>
      </c>
      <c r="G7" s="7"/>
      <c r="H7" s="7">
        <v>11426.4</v>
      </c>
      <c r="I7" t="s">
        <v>131</v>
      </c>
    </row>
    <row r="8" spans="1:9" x14ac:dyDescent="0.25">
      <c r="A8" s="18">
        <v>46023</v>
      </c>
      <c r="B8" t="s">
        <v>93</v>
      </c>
      <c r="C8" t="s">
        <v>132</v>
      </c>
      <c r="D8" t="s">
        <v>133</v>
      </c>
      <c r="E8" s="20">
        <v>18</v>
      </c>
      <c r="F8" t="s">
        <v>102</v>
      </c>
      <c r="G8" s="7">
        <v>5849.3</v>
      </c>
      <c r="H8" s="7"/>
      <c r="I8" t="s">
        <v>131</v>
      </c>
    </row>
    <row r="9" spans="1:9" x14ac:dyDescent="0.25">
      <c r="A9" s="18">
        <v>46023</v>
      </c>
      <c r="B9" t="s">
        <v>93</v>
      </c>
      <c r="C9" t="s">
        <v>132</v>
      </c>
      <c r="D9" t="s">
        <v>133</v>
      </c>
      <c r="E9" s="20">
        <v>18</v>
      </c>
      <c r="F9" t="s">
        <v>118</v>
      </c>
      <c r="G9" s="7"/>
      <c r="H9" s="7">
        <v>6925.02</v>
      </c>
      <c r="I9" t="s">
        <v>131</v>
      </c>
    </row>
    <row r="10" spans="1:9" x14ac:dyDescent="0.25">
      <c r="A10" s="18">
        <v>46023</v>
      </c>
      <c r="B10" t="s">
        <v>95</v>
      </c>
      <c r="C10" t="s">
        <v>135</v>
      </c>
      <c r="D10" t="s">
        <v>136</v>
      </c>
      <c r="E10" s="20">
        <v>3</v>
      </c>
      <c r="F10" t="s">
        <v>119</v>
      </c>
      <c r="G10" s="7">
        <v>591.65</v>
      </c>
      <c r="H10" s="7"/>
      <c r="I10" t="s">
        <v>137</v>
      </c>
    </row>
    <row r="11" spans="1:9" x14ac:dyDescent="0.25">
      <c r="A11" s="18">
        <v>46023</v>
      </c>
      <c r="B11" t="s">
        <v>95</v>
      </c>
      <c r="C11" t="s">
        <v>135</v>
      </c>
      <c r="D11" t="s">
        <v>136</v>
      </c>
      <c r="E11" s="20">
        <v>3</v>
      </c>
      <c r="F11" t="s">
        <v>120</v>
      </c>
      <c r="G11" s="7">
        <v>760.33</v>
      </c>
      <c r="H11" s="7"/>
      <c r="I11" t="s">
        <v>131</v>
      </c>
    </row>
    <row r="12" spans="1:9" x14ac:dyDescent="0.25">
      <c r="A12" s="18">
        <v>46023</v>
      </c>
      <c r="B12" t="s">
        <v>95</v>
      </c>
      <c r="C12" t="s">
        <v>135</v>
      </c>
      <c r="D12" t="s">
        <v>136</v>
      </c>
      <c r="E12" s="20">
        <v>3</v>
      </c>
      <c r="F12" t="s">
        <v>123</v>
      </c>
      <c r="G12" s="7"/>
      <c r="H12" s="7">
        <v>760.33</v>
      </c>
      <c r="I12" t="s">
        <v>131</v>
      </c>
    </row>
    <row r="13" spans="1:9" x14ac:dyDescent="0.25">
      <c r="A13" s="18">
        <v>46023</v>
      </c>
      <c r="B13" t="s">
        <v>95</v>
      </c>
      <c r="C13" t="s">
        <v>135</v>
      </c>
      <c r="D13" t="s">
        <v>136</v>
      </c>
      <c r="E13" s="20">
        <v>3</v>
      </c>
      <c r="F13" t="s">
        <v>122</v>
      </c>
      <c r="G13" s="7"/>
      <c r="H13" s="7">
        <v>1850</v>
      </c>
      <c r="I13" t="s">
        <v>131</v>
      </c>
    </row>
    <row r="14" spans="1:9" x14ac:dyDescent="0.25">
      <c r="A14" s="18">
        <v>46023</v>
      </c>
      <c r="B14" t="s">
        <v>95</v>
      </c>
      <c r="C14" t="s">
        <v>135</v>
      </c>
      <c r="D14" t="s">
        <v>136</v>
      </c>
      <c r="E14" s="20">
        <v>3</v>
      </c>
      <c r="F14" t="s">
        <v>104</v>
      </c>
      <c r="G14" s="7">
        <v>1258.35</v>
      </c>
      <c r="H14" s="7"/>
      <c r="I14" t="s">
        <v>131</v>
      </c>
    </row>
    <row r="15" spans="1:9" x14ac:dyDescent="0.25">
      <c r="A15" s="18">
        <v>46023</v>
      </c>
      <c r="B15" t="s">
        <v>91</v>
      </c>
      <c r="C15" t="s">
        <v>138</v>
      </c>
      <c r="D15" t="s">
        <v>139</v>
      </c>
      <c r="E15" s="20">
        <v>0</v>
      </c>
      <c r="F15" t="s">
        <v>118</v>
      </c>
      <c r="G15" s="7">
        <v>256541.97</v>
      </c>
      <c r="H15" s="7"/>
      <c r="I15" t="s">
        <v>140</v>
      </c>
    </row>
    <row r="16" spans="1:9" x14ac:dyDescent="0.25">
      <c r="A16" s="18">
        <v>46023</v>
      </c>
      <c r="B16" t="s">
        <v>91</v>
      </c>
      <c r="C16" t="s">
        <v>138</v>
      </c>
      <c r="D16" t="s">
        <v>139</v>
      </c>
      <c r="E16" s="20">
        <v>0</v>
      </c>
      <c r="F16" t="s">
        <v>102</v>
      </c>
      <c r="G16" s="7"/>
      <c r="H16" s="7">
        <v>265041.97</v>
      </c>
      <c r="I16" t="s">
        <v>141</v>
      </c>
    </row>
    <row r="17" spans="1:9" x14ac:dyDescent="0.25">
      <c r="A17" s="18">
        <v>46023</v>
      </c>
      <c r="B17" t="s">
        <v>91</v>
      </c>
      <c r="C17" t="s">
        <v>138</v>
      </c>
      <c r="D17" t="s">
        <v>139</v>
      </c>
      <c r="E17" s="20">
        <v>0</v>
      </c>
      <c r="F17" t="s">
        <v>122</v>
      </c>
      <c r="G17" s="7">
        <v>8500</v>
      </c>
      <c r="H17" s="7"/>
      <c r="I17" t="s">
        <v>142</v>
      </c>
    </row>
    <row r="18" spans="1:9" x14ac:dyDescent="0.25">
      <c r="A18" s="18">
        <v>46023</v>
      </c>
      <c r="B18" t="s">
        <v>91</v>
      </c>
      <c r="C18" t="s">
        <v>138</v>
      </c>
      <c r="D18" t="s">
        <v>143</v>
      </c>
      <c r="E18" s="20">
        <v>1</v>
      </c>
      <c r="F18" t="s">
        <v>117</v>
      </c>
      <c r="G18" s="7">
        <v>5000.8</v>
      </c>
      <c r="H18" s="7"/>
      <c r="I18" t="s">
        <v>144</v>
      </c>
    </row>
    <row r="19" spans="1:9" x14ac:dyDescent="0.25">
      <c r="A19" s="18">
        <v>46023</v>
      </c>
      <c r="B19" t="s">
        <v>91</v>
      </c>
      <c r="C19" t="s">
        <v>138</v>
      </c>
      <c r="D19" t="s">
        <v>143</v>
      </c>
      <c r="E19" s="20">
        <v>1</v>
      </c>
      <c r="F19" t="s">
        <v>102</v>
      </c>
      <c r="G19" s="7"/>
      <c r="H19" s="7">
        <v>1325.21</v>
      </c>
      <c r="I19" t="s">
        <v>131</v>
      </c>
    </row>
    <row r="20" spans="1:9" x14ac:dyDescent="0.25">
      <c r="A20" s="18">
        <v>46023</v>
      </c>
      <c r="B20" t="s">
        <v>91</v>
      </c>
      <c r="C20" t="s">
        <v>138</v>
      </c>
      <c r="D20" t="s">
        <v>143</v>
      </c>
      <c r="E20" s="20">
        <v>1</v>
      </c>
      <c r="F20" t="s">
        <v>118</v>
      </c>
      <c r="G20" s="7"/>
      <c r="H20" s="7">
        <v>3675.59</v>
      </c>
      <c r="I20" t="s">
        <v>131</v>
      </c>
    </row>
    <row r="21" spans="1:9" x14ac:dyDescent="0.25">
      <c r="A21" s="18">
        <v>46054</v>
      </c>
      <c r="B21" t="s">
        <v>94</v>
      </c>
      <c r="C21" t="s">
        <v>128</v>
      </c>
      <c r="D21" t="s">
        <v>145</v>
      </c>
      <c r="E21" s="20">
        <v>11</v>
      </c>
      <c r="F21" t="s">
        <v>117</v>
      </c>
      <c r="G21" s="7">
        <v>2400</v>
      </c>
      <c r="H21" s="7"/>
      <c r="I21" t="s">
        <v>146</v>
      </c>
    </row>
    <row r="22" spans="1:9" x14ac:dyDescent="0.25">
      <c r="A22" s="18">
        <v>46054</v>
      </c>
      <c r="B22" t="s">
        <v>94</v>
      </c>
      <c r="C22" t="s">
        <v>128</v>
      </c>
      <c r="D22" t="s">
        <v>145</v>
      </c>
      <c r="E22" s="20">
        <v>11</v>
      </c>
      <c r="F22" t="s">
        <v>122</v>
      </c>
      <c r="G22" s="7"/>
      <c r="H22" s="7">
        <v>2400</v>
      </c>
      <c r="I22" t="s">
        <v>131</v>
      </c>
    </row>
    <row r="23" spans="1:9" x14ac:dyDescent="0.25">
      <c r="A23" s="18">
        <v>46054</v>
      </c>
      <c r="B23" t="s">
        <v>94</v>
      </c>
      <c r="C23" t="s">
        <v>128</v>
      </c>
      <c r="D23" t="s">
        <v>145</v>
      </c>
      <c r="E23" s="20">
        <v>11</v>
      </c>
      <c r="F23" t="s">
        <v>102</v>
      </c>
      <c r="G23" s="7">
        <v>1924.08</v>
      </c>
      <c r="H23" s="7"/>
      <c r="I23" t="s">
        <v>131</v>
      </c>
    </row>
    <row r="24" spans="1:9" x14ac:dyDescent="0.25">
      <c r="A24" s="18">
        <v>46054</v>
      </c>
      <c r="B24" t="s">
        <v>94</v>
      </c>
      <c r="C24" t="s">
        <v>128</v>
      </c>
      <c r="D24" t="s">
        <v>145</v>
      </c>
      <c r="E24" s="20">
        <v>11</v>
      </c>
      <c r="F24" t="s">
        <v>118</v>
      </c>
      <c r="G24" s="7"/>
      <c r="H24" s="7">
        <v>1924.08</v>
      </c>
      <c r="I24" t="s">
        <v>131</v>
      </c>
    </row>
    <row r="25" spans="1:9" x14ac:dyDescent="0.25">
      <c r="A25" s="18">
        <v>46054</v>
      </c>
      <c r="B25" t="s">
        <v>93</v>
      </c>
      <c r="C25" t="s">
        <v>132</v>
      </c>
      <c r="D25" t="s">
        <v>147</v>
      </c>
      <c r="E25" s="20">
        <v>19</v>
      </c>
      <c r="F25" t="s">
        <v>117</v>
      </c>
      <c r="G25" s="7">
        <v>12502.12</v>
      </c>
      <c r="H25" s="7"/>
      <c r="I25" t="s">
        <v>148</v>
      </c>
    </row>
    <row r="26" spans="1:9" x14ac:dyDescent="0.25">
      <c r="A26" s="18">
        <v>46054</v>
      </c>
      <c r="B26" t="s">
        <v>93</v>
      </c>
      <c r="C26" t="s">
        <v>132</v>
      </c>
      <c r="D26" t="s">
        <v>147</v>
      </c>
      <c r="E26" s="20">
        <v>19</v>
      </c>
      <c r="F26" t="s">
        <v>122</v>
      </c>
      <c r="G26" s="7"/>
      <c r="H26" s="7">
        <v>11426.4</v>
      </c>
      <c r="I26" t="s">
        <v>131</v>
      </c>
    </row>
    <row r="27" spans="1:9" x14ac:dyDescent="0.25">
      <c r="A27" s="18">
        <v>46054</v>
      </c>
      <c r="B27" t="s">
        <v>93</v>
      </c>
      <c r="C27" t="s">
        <v>132</v>
      </c>
      <c r="D27" t="s">
        <v>147</v>
      </c>
      <c r="E27" s="20">
        <v>19</v>
      </c>
      <c r="F27" t="s">
        <v>102</v>
      </c>
      <c r="G27" s="7">
        <v>5880.99</v>
      </c>
      <c r="H27" s="7"/>
      <c r="I27" t="s">
        <v>131</v>
      </c>
    </row>
    <row r="28" spans="1:9" x14ac:dyDescent="0.25">
      <c r="A28" s="18">
        <v>46054</v>
      </c>
      <c r="B28" t="s">
        <v>93</v>
      </c>
      <c r="C28" t="s">
        <v>132</v>
      </c>
      <c r="D28" t="s">
        <v>147</v>
      </c>
      <c r="E28" s="20">
        <v>19</v>
      </c>
      <c r="F28" t="s">
        <v>118</v>
      </c>
      <c r="G28" s="7"/>
      <c r="H28" s="7">
        <v>6956.71</v>
      </c>
      <c r="I28" t="s">
        <v>131</v>
      </c>
    </row>
    <row r="29" spans="1:9" x14ac:dyDescent="0.25">
      <c r="A29" s="18">
        <v>46054</v>
      </c>
      <c r="B29" t="s">
        <v>95</v>
      </c>
      <c r="C29" t="s">
        <v>135</v>
      </c>
      <c r="D29" t="s">
        <v>149</v>
      </c>
      <c r="E29" s="20">
        <v>4</v>
      </c>
      <c r="F29" t="s">
        <v>119</v>
      </c>
      <c r="G29" s="7">
        <v>583.26</v>
      </c>
      <c r="H29" s="7"/>
      <c r="I29" t="s">
        <v>150</v>
      </c>
    </row>
    <row r="30" spans="1:9" x14ac:dyDescent="0.25">
      <c r="A30" s="18">
        <v>46054</v>
      </c>
      <c r="B30" t="s">
        <v>95</v>
      </c>
      <c r="C30" t="s">
        <v>135</v>
      </c>
      <c r="D30" t="s">
        <v>149</v>
      </c>
      <c r="E30" s="20">
        <v>4</v>
      </c>
      <c r="F30" t="s">
        <v>120</v>
      </c>
      <c r="G30" s="7">
        <v>760.33</v>
      </c>
      <c r="H30" s="7"/>
      <c r="I30" t="s">
        <v>131</v>
      </c>
    </row>
    <row r="31" spans="1:9" x14ac:dyDescent="0.25">
      <c r="A31" s="18">
        <v>46054</v>
      </c>
      <c r="B31" t="s">
        <v>95</v>
      </c>
      <c r="C31" t="s">
        <v>135</v>
      </c>
      <c r="D31" t="s">
        <v>149</v>
      </c>
      <c r="E31" s="20">
        <v>4</v>
      </c>
      <c r="F31" t="s">
        <v>123</v>
      </c>
      <c r="G31" s="7"/>
      <c r="H31" s="7">
        <v>760.33</v>
      </c>
      <c r="I31" t="s">
        <v>131</v>
      </c>
    </row>
    <row r="32" spans="1:9" x14ac:dyDescent="0.25">
      <c r="A32" s="18">
        <v>46054</v>
      </c>
      <c r="B32" t="s">
        <v>95</v>
      </c>
      <c r="C32" t="s">
        <v>135</v>
      </c>
      <c r="D32" t="s">
        <v>149</v>
      </c>
      <c r="E32" s="20">
        <v>4</v>
      </c>
      <c r="F32" t="s">
        <v>122</v>
      </c>
      <c r="G32" s="7"/>
      <c r="H32" s="7">
        <v>1850</v>
      </c>
      <c r="I32" t="s">
        <v>131</v>
      </c>
    </row>
    <row r="33" spans="1:9" x14ac:dyDescent="0.25">
      <c r="A33" s="18">
        <v>46054</v>
      </c>
      <c r="B33" t="s">
        <v>95</v>
      </c>
      <c r="C33" t="s">
        <v>135</v>
      </c>
      <c r="D33" t="s">
        <v>149</v>
      </c>
      <c r="E33" s="20">
        <v>4</v>
      </c>
      <c r="F33" t="s">
        <v>104</v>
      </c>
      <c r="G33" s="7">
        <v>1266.74</v>
      </c>
      <c r="H33" s="7"/>
      <c r="I33" t="s">
        <v>131</v>
      </c>
    </row>
    <row r="34" spans="1:9" x14ac:dyDescent="0.25">
      <c r="A34" s="18">
        <v>46054</v>
      </c>
      <c r="B34" t="s">
        <v>91</v>
      </c>
      <c r="C34" t="s">
        <v>138</v>
      </c>
      <c r="D34" t="s">
        <v>151</v>
      </c>
      <c r="E34" s="20">
        <v>2</v>
      </c>
      <c r="F34" t="s">
        <v>117</v>
      </c>
      <c r="G34" s="7">
        <v>5000.8</v>
      </c>
      <c r="H34" s="7"/>
      <c r="I34" t="s">
        <v>152</v>
      </c>
    </row>
    <row r="35" spans="1:9" x14ac:dyDescent="0.25">
      <c r="A35" s="18">
        <v>46054</v>
      </c>
      <c r="B35" t="s">
        <v>91</v>
      </c>
      <c r="C35" t="s">
        <v>138</v>
      </c>
      <c r="D35" t="s">
        <v>151</v>
      </c>
      <c r="E35" s="20">
        <v>2</v>
      </c>
      <c r="F35" t="s">
        <v>102</v>
      </c>
      <c r="G35" s="7"/>
      <c r="H35" s="7">
        <v>1331.84</v>
      </c>
      <c r="I35" t="s">
        <v>131</v>
      </c>
    </row>
    <row r="36" spans="1:9" x14ac:dyDescent="0.25">
      <c r="A36" s="18">
        <v>46054</v>
      </c>
      <c r="B36" t="s">
        <v>91</v>
      </c>
      <c r="C36" t="s">
        <v>138</v>
      </c>
      <c r="D36" t="s">
        <v>151</v>
      </c>
      <c r="E36" s="20">
        <v>2</v>
      </c>
      <c r="F36" t="s">
        <v>118</v>
      </c>
      <c r="G36" s="7"/>
      <c r="H36" s="7">
        <v>3668.96</v>
      </c>
      <c r="I36" t="s">
        <v>131</v>
      </c>
    </row>
    <row r="37" spans="1:9" x14ac:dyDescent="0.25">
      <c r="A37" s="18">
        <v>46082</v>
      </c>
      <c r="B37" t="s">
        <v>94</v>
      </c>
      <c r="C37" t="s">
        <v>128</v>
      </c>
      <c r="D37" t="s">
        <v>153</v>
      </c>
      <c r="E37" s="20">
        <v>12</v>
      </c>
      <c r="F37" t="s">
        <v>117</v>
      </c>
      <c r="G37" s="7">
        <v>2400</v>
      </c>
      <c r="H37" s="7"/>
      <c r="I37" t="s">
        <v>154</v>
      </c>
    </row>
    <row r="38" spans="1:9" x14ac:dyDescent="0.25">
      <c r="A38" s="18">
        <v>46082</v>
      </c>
      <c r="B38" t="s">
        <v>94</v>
      </c>
      <c r="C38" t="s">
        <v>128</v>
      </c>
      <c r="D38" t="s">
        <v>153</v>
      </c>
      <c r="E38" s="20">
        <v>12</v>
      </c>
      <c r="F38" t="s">
        <v>122</v>
      </c>
      <c r="G38" s="7"/>
      <c r="H38" s="7">
        <v>2400</v>
      </c>
      <c r="I38" t="s">
        <v>131</v>
      </c>
    </row>
    <row r="39" spans="1:9" x14ac:dyDescent="0.25">
      <c r="A39" s="18">
        <v>46082</v>
      </c>
      <c r="B39" t="s">
        <v>94</v>
      </c>
      <c r="C39" t="s">
        <v>128</v>
      </c>
      <c r="D39" t="s">
        <v>153</v>
      </c>
      <c r="E39" s="20">
        <v>12</v>
      </c>
      <c r="F39" t="s">
        <v>102</v>
      </c>
      <c r="G39" s="7">
        <v>1935.3</v>
      </c>
      <c r="H39" s="7"/>
      <c r="I39" t="s">
        <v>131</v>
      </c>
    </row>
    <row r="40" spans="1:9" x14ac:dyDescent="0.25">
      <c r="A40" s="18">
        <v>46082</v>
      </c>
      <c r="B40" t="s">
        <v>94</v>
      </c>
      <c r="C40" t="s">
        <v>128</v>
      </c>
      <c r="D40" t="s">
        <v>153</v>
      </c>
      <c r="E40" s="20">
        <v>12</v>
      </c>
      <c r="F40" t="s">
        <v>118</v>
      </c>
      <c r="G40" s="7"/>
      <c r="H40" s="7">
        <v>1935.3</v>
      </c>
      <c r="I40" t="s">
        <v>131</v>
      </c>
    </row>
    <row r="41" spans="1:9" x14ac:dyDescent="0.25">
      <c r="A41" s="18">
        <v>46082</v>
      </c>
      <c r="B41" t="s">
        <v>93</v>
      </c>
      <c r="C41" t="s">
        <v>132</v>
      </c>
      <c r="D41" t="s">
        <v>155</v>
      </c>
      <c r="E41" s="20">
        <v>20</v>
      </c>
      <c r="F41" t="s">
        <v>117</v>
      </c>
      <c r="G41" s="7">
        <v>12502.12</v>
      </c>
      <c r="H41" s="7"/>
      <c r="I41" t="s">
        <v>156</v>
      </c>
    </row>
    <row r="42" spans="1:9" x14ac:dyDescent="0.25">
      <c r="A42" s="18">
        <v>46082</v>
      </c>
      <c r="B42" t="s">
        <v>93</v>
      </c>
      <c r="C42" t="s">
        <v>132</v>
      </c>
      <c r="D42" t="s">
        <v>155</v>
      </c>
      <c r="E42" s="20">
        <v>20</v>
      </c>
      <c r="F42" t="s">
        <v>122</v>
      </c>
      <c r="G42" s="7"/>
      <c r="H42" s="7">
        <v>11426.4</v>
      </c>
      <c r="I42" t="s">
        <v>131</v>
      </c>
    </row>
    <row r="43" spans="1:9" x14ac:dyDescent="0.25">
      <c r="A43" s="18">
        <v>46082</v>
      </c>
      <c r="B43" t="s">
        <v>93</v>
      </c>
      <c r="C43" t="s">
        <v>132</v>
      </c>
      <c r="D43" t="s">
        <v>155</v>
      </c>
      <c r="E43" s="20">
        <v>20</v>
      </c>
      <c r="F43" t="s">
        <v>102</v>
      </c>
      <c r="G43" s="7">
        <v>5912.84</v>
      </c>
      <c r="H43" s="7"/>
      <c r="I43" t="s">
        <v>131</v>
      </c>
    </row>
    <row r="44" spans="1:9" x14ac:dyDescent="0.25">
      <c r="A44" s="18">
        <v>46082</v>
      </c>
      <c r="B44" t="s">
        <v>93</v>
      </c>
      <c r="C44" t="s">
        <v>132</v>
      </c>
      <c r="D44" t="s">
        <v>155</v>
      </c>
      <c r="E44" s="20">
        <v>20</v>
      </c>
      <c r="F44" t="s">
        <v>118</v>
      </c>
      <c r="G44" s="7"/>
      <c r="H44" s="7">
        <v>6988.56</v>
      </c>
      <c r="I44" t="s">
        <v>131</v>
      </c>
    </row>
    <row r="45" spans="1:9" x14ac:dyDescent="0.25">
      <c r="A45" s="18">
        <v>46082</v>
      </c>
      <c r="B45" t="s">
        <v>95</v>
      </c>
      <c r="C45" t="s">
        <v>135</v>
      </c>
      <c r="D45" t="s">
        <v>157</v>
      </c>
      <c r="E45" s="20">
        <v>5</v>
      </c>
      <c r="F45" t="s">
        <v>119</v>
      </c>
      <c r="G45" s="7">
        <v>574.82</v>
      </c>
      <c r="H45" s="7"/>
      <c r="I45" t="s">
        <v>158</v>
      </c>
    </row>
    <row r="46" spans="1:9" x14ac:dyDescent="0.25">
      <c r="A46" s="18">
        <v>46082</v>
      </c>
      <c r="B46" t="s">
        <v>95</v>
      </c>
      <c r="C46" t="s">
        <v>135</v>
      </c>
      <c r="D46" t="s">
        <v>157</v>
      </c>
      <c r="E46" s="20">
        <v>5</v>
      </c>
      <c r="F46" t="s">
        <v>120</v>
      </c>
      <c r="G46" s="7">
        <v>760.33</v>
      </c>
      <c r="H46" s="7"/>
      <c r="I46" t="s">
        <v>131</v>
      </c>
    </row>
    <row r="47" spans="1:9" x14ac:dyDescent="0.25">
      <c r="A47" s="18">
        <v>46082</v>
      </c>
      <c r="B47" t="s">
        <v>95</v>
      </c>
      <c r="C47" t="s">
        <v>135</v>
      </c>
      <c r="D47" t="s">
        <v>157</v>
      </c>
      <c r="E47" s="20">
        <v>5</v>
      </c>
      <c r="F47" t="s">
        <v>123</v>
      </c>
      <c r="G47" s="7"/>
      <c r="H47" s="7">
        <v>760.33</v>
      </c>
      <c r="I47" t="s">
        <v>131</v>
      </c>
    </row>
    <row r="48" spans="1:9" x14ac:dyDescent="0.25">
      <c r="A48" s="18">
        <v>46082</v>
      </c>
      <c r="B48" t="s">
        <v>95</v>
      </c>
      <c r="C48" t="s">
        <v>135</v>
      </c>
      <c r="D48" t="s">
        <v>157</v>
      </c>
      <c r="E48" s="20">
        <v>5</v>
      </c>
      <c r="F48" t="s">
        <v>122</v>
      </c>
      <c r="G48" s="7"/>
      <c r="H48" s="7">
        <v>1850</v>
      </c>
      <c r="I48" t="s">
        <v>131</v>
      </c>
    </row>
    <row r="49" spans="1:9" x14ac:dyDescent="0.25">
      <c r="A49" s="18">
        <v>46082</v>
      </c>
      <c r="B49" t="s">
        <v>95</v>
      </c>
      <c r="C49" t="s">
        <v>135</v>
      </c>
      <c r="D49" t="s">
        <v>157</v>
      </c>
      <c r="E49" s="20">
        <v>5</v>
      </c>
      <c r="F49" t="s">
        <v>104</v>
      </c>
      <c r="G49" s="7">
        <v>1275.18</v>
      </c>
      <c r="H49" s="7"/>
      <c r="I49" t="s">
        <v>131</v>
      </c>
    </row>
    <row r="50" spans="1:9" x14ac:dyDescent="0.25">
      <c r="A50" s="18">
        <v>46082</v>
      </c>
      <c r="B50" t="s">
        <v>91</v>
      </c>
      <c r="C50" t="s">
        <v>138</v>
      </c>
      <c r="D50" t="s">
        <v>136</v>
      </c>
      <c r="E50" s="20">
        <v>3</v>
      </c>
      <c r="F50" t="s">
        <v>117</v>
      </c>
      <c r="G50" s="7">
        <v>5000.8</v>
      </c>
      <c r="H50" s="7"/>
      <c r="I50" t="s">
        <v>159</v>
      </c>
    </row>
    <row r="51" spans="1:9" x14ac:dyDescent="0.25">
      <c r="A51" s="18">
        <v>46082</v>
      </c>
      <c r="B51" t="s">
        <v>91</v>
      </c>
      <c r="C51" t="s">
        <v>138</v>
      </c>
      <c r="D51" t="s">
        <v>136</v>
      </c>
      <c r="E51" s="20">
        <v>3</v>
      </c>
      <c r="F51" t="s">
        <v>122</v>
      </c>
      <c r="G51" s="7"/>
      <c r="H51" s="7">
        <v>5000</v>
      </c>
      <c r="I51" t="s">
        <v>131</v>
      </c>
    </row>
    <row r="52" spans="1:9" x14ac:dyDescent="0.25">
      <c r="A52" s="18">
        <v>46082</v>
      </c>
      <c r="B52" t="s">
        <v>91</v>
      </c>
      <c r="C52" t="s">
        <v>138</v>
      </c>
      <c r="D52" t="s">
        <v>136</v>
      </c>
      <c r="E52" s="20">
        <v>3</v>
      </c>
      <c r="F52" t="s">
        <v>102</v>
      </c>
      <c r="G52" s="7">
        <v>3686.5</v>
      </c>
      <c r="H52" s="7"/>
      <c r="I52" t="s">
        <v>131</v>
      </c>
    </row>
    <row r="53" spans="1:9" x14ac:dyDescent="0.25">
      <c r="A53" s="18">
        <v>46082</v>
      </c>
      <c r="B53" t="s">
        <v>91</v>
      </c>
      <c r="C53" t="s">
        <v>138</v>
      </c>
      <c r="D53" t="s">
        <v>136</v>
      </c>
      <c r="E53" s="20">
        <v>3</v>
      </c>
      <c r="F53" t="s">
        <v>118</v>
      </c>
      <c r="G53" s="7"/>
      <c r="H53" s="7">
        <v>3687.3</v>
      </c>
      <c r="I53" t="s">
        <v>131</v>
      </c>
    </row>
    <row r="54" spans="1:9" x14ac:dyDescent="0.25">
      <c r="A54" s="18">
        <v>46113</v>
      </c>
      <c r="B54" t="s">
        <v>94</v>
      </c>
      <c r="C54" t="s">
        <v>128</v>
      </c>
      <c r="D54" t="s">
        <v>160</v>
      </c>
      <c r="E54" s="20">
        <v>13</v>
      </c>
      <c r="F54" t="s">
        <v>117</v>
      </c>
      <c r="G54" s="7">
        <v>2400</v>
      </c>
      <c r="H54" s="7"/>
      <c r="I54" t="s">
        <v>161</v>
      </c>
    </row>
    <row r="55" spans="1:9" x14ac:dyDescent="0.25">
      <c r="A55" s="18">
        <v>46113</v>
      </c>
      <c r="B55" t="s">
        <v>94</v>
      </c>
      <c r="C55" t="s">
        <v>128</v>
      </c>
      <c r="D55" t="s">
        <v>160</v>
      </c>
      <c r="E55" s="20">
        <v>13</v>
      </c>
      <c r="F55" t="s">
        <v>122</v>
      </c>
      <c r="G55" s="7"/>
      <c r="H55" s="7">
        <v>2400</v>
      </c>
      <c r="I55" t="s">
        <v>131</v>
      </c>
    </row>
    <row r="56" spans="1:9" x14ac:dyDescent="0.25">
      <c r="A56" s="18">
        <v>46113</v>
      </c>
      <c r="B56" t="s">
        <v>94</v>
      </c>
      <c r="C56" t="s">
        <v>128</v>
      </c>
      <c r="D56" t="s">
        <v>160</v>
      </c>
      <c r="E56" s="20">
        <v>13</v>
      </c>
      <c r="F56" t="s">
        <v>102</v>
      </c>
      <c r="G56" s="7">
        <v>1946.59</v>
      </c>
      <c r="H56" s="7"/>
      <c r="I56" t="s">
        <v>131</v>
      </c>
    </row>
    <row r="57" spans="1:9" x14ac:dyDescent="0.25">
      <c r="A57" s="18">
        <v>46113</v>
      </c>
      <c r="B57" t="s">
        <v>94</v>
      </c>
      <c r="C57" t="s">
        <v>128</v>
      </c>
      <c r="D57" t="s">
        <v>160</v>
      </c>
      <c r="E57" s="20">
        <v>13</v>
      </c>
      <c r="F57" t="s">
        <v>118</v>
      </c>
      <c r="G57" s="7"/>
      <c r="H57" s="7">
        <v>1946.59</v>
      </c>
      <c r="I57" t="s">
        <v>131</v>
      </c>
    </row>
    <row r="58" spans="1:9" x14ac:dyDescent="0.25">
      <c r="A58" s="18">
        <v>46113</v>
      </c>
      <c r="B58" t="s">
        <v>93</v>
      </c>
      <c r="C58" t="s">
        <v>132</v>
      </c>
      <c r="D58" t="s">
        <v>162</v>
      </c>
      <c r="E58" s="20">
        <v>21</v>
      </c>
      <c r="F58" t="s">
        <v>117</v>
      </c>
      <c r="G58" s="7">
        <v>12502.12</v>
      </c>
      <c r="H58" s="7"/>
      <c r="I58" t="s">
        <v>163</v>
      </c>
    </row>
    <row r="59" spans="1:9" x14ac:dyDescent="0.25">
      <c r="A59" s="18">
        <v>46113</v>
      </c>
      <c r="B59" t="s">
        <v>93</v>
      </c>
      <c r="C59" t="s">
        <v>132</v>
      </c>
      <c r="D59" t="s">
        <v>162</v>
      </c>
      <c r="E59" s="20">
        <v>21</v>
      </c>
      <c r="F59" t="s">
        <v>122</v>
      </c>
      <c r="G59" s="7"/>
      <c r="H59" s="7">
        <v>11426.4</v>
      </c>
      <c r="I59" t="s">
        <v>131</v>
      </c>
    </row>
    <row r="60" spans="1:9" x14ac:dyDescent="0.25">
      <c r="A60" s="18">
        <v>46113</v>
      </c>
      <c r="B60" t="s">
        <v>93</v>
      </c>
      <c r="C60" t="s">
        <v>132</v>
      </c>
      <c r="D60" t="s">
        <v>162</v>
      </c>
      <c r="E60" s="20">
        <v>21</v>
      </c>
      <c r="F60" t="s">
        <v>102</v>
      </c>
      <c r="G60" s="7">
        <v>5944.87</v>
      </c>
      <c r="H60" s="7"/>
      <c r="I60" t="s">
        <v>131</v>
      </c>
    </row>
    <row r="61" spans="1:9" x14ac:dyDescent="0.25">
      <c r="A61" s="18">
        <v>46113</v>
      </c>
      <c r="B61" t="s">
        <v>93</v>
      </c>
      <c r="C61" t="s">
        <v>132</v>
      </c>
      <c r="D61" t="s">
        <v>162</v>
      </c>
      <c r="E61" s="20">
        <v>21</v>
      </c>
      <c r="F61" t="s">
        <v>118</v>
      </c>
      <c r="G61" s="7"/>
      <c r="H61" s="7">
        <v>7020.59</v>
      </c>
      <c r="I61" t="s">
        <v>131</v>
      </c>
    </row>
    <row r="62" spans="1:9" x14ac:dyDescent="0.25">
      <c r="A62" s="18">
        <v>46113</v>
      </c>
      <c r="B62" t="s">
        <v>95</v>
      </c>
      <c r="C62" t="s">
        <v>135</v>
      </c>
      <c r="D62" t="s">
        <v>164</v>
      </c>
      <c r="E62" s="20">
        <v>6</v>
      </c>
      <c r="F62" t="s">
        <v>119</v>
      </c>
      <c r="G62" s="7">
        <v>566.32</v>
      </c>
      <c r="H62" s="7"/>
      <c r="I62" t="s">
        <v>165</v>
      </c>
    </row>
    <row r="63" spans="1:9" x14ac:dyDescent="0.25">
      <c r="A63" s="18">
        <v>46113</v>
      </c>
      <c r="B63" t="s">
        <v>95</v>
      </c>
      <c r="C63" t="s">
        <v>135</v>
      </c>
      <c r="D63" t="s">
        <v>164</v>
      </c>
      <c r="E63" s="20">
        <v>6</v>
      </c>
      <c r="F63" t="s">
        <v>120</v>
      </c>
      <c r="G63" s="7">
        <v>760.33</v>
      </c>
      <c r="H63" s="7"/>
      <c r="I63" t="s">
        <v>131</v>
      </c>
    </row>
    <row r="64" spans="1:9" x14ac:dyDescent="0.25">
      <c r="A64" s="18">
        <v>46113</v>
      </c>
      <c r="B64" t="s">
        <v>95</v>
      </c>
      <c r="C64" t="s">
        <v>135</v>
      </c>
      <c r="D64" t="s">
        <v>164</v>
      </c>
      <c r="E64" s="20">
        <v>6</v>
      </c>
      <c r="F64" t="s">
        <v>123</v>
      </c>
      <c r="G64" s="7"/>
      <c r="H64" s="7">
        <v>760.33</v>
      </c>
      <c r="I64" t="s">
        <v>131</v>
      </c>
    </row>
    <row r="65" spans="1:9" x14ac:dyDescent="0.25">
      <c r="A65" s="18">
        <v>46113</v>
      </c>
      <c r="B65" t="s">
        <v>95</v>
      </c>
      <c r="C65" t="s">
        <v>135</v>
      </c>
      <c r="D65" t="s">
        <v>164</v>
      </c>
      <c r="E65" s="20">
        <v>6</v>
      </c>
      <c r="F65" t="s">
        <v>122</v>
      </c>
      <c r="G65" s="7"/>
      <c r="H65" s="7">
        <v>1850</v>
      </c>
      <c r="I65" t="s">
        <v>131</v>
      </c>
    </row>
    <row r="66" spans="1:9" x14ac:dyDescent="0.25">
      <c r="A66" s="18">
        <v>46113</v>
      </c>
      <c r="B66" t="s">
        <v>95</v>
      </c>
      <c r="C66" t="s">
        <v>135</v>
      </c>
      <c r="D66" t="s">
        <v>164</v>
      </c>
      <c r="E66" s="20">
        <v>6</v>
      </c>
      <c r="F66" t="s">
        <v>104</v>
      </c>
      <c r="G66" s="7">
        <v>1283.68</v>
      </c>
      <c r="H66" s="7"/>
      <c r="I66" t="s">
        <v>131</v>
      </c>
    </row>
    <row r="67" spans="1:9" x14ac:dyDescent="0.25">
      <c r="A67" s="18">
        <v>46113</v>
      </c>
      <c r="B67" t="s">
        <v>91</v>
      </c>
      <c r="C67" t="s">
        <v>138</v>
      </c>
      <c r="D67" t="s">
        <v>149</v>
      </c>
      <c r="E67" s="20">
        <v>4</v>
      </c>
      <c r="F67" t="s">
        <v>117</v>
      </c>
      <c r="G67" s="7">
        <v>5000.8</v>
      </c>
      <c r="H67" s="7"/>
      <c r="I67" t="s">
        <v>166</v>
      </c>
    </row>
    <row r="68" spans="1:9" x14ac:dyDescent="0.25">
      <c r="A68" s="18">
        <v>46113</v>
      </c>
      <c r="B68" t="s">
        <v>91</v>
      </c>
      <c r="C68" t="s">
        <v>138</v>
      </c>
      <c r="D68" t="s">
        <v>149</v>
      </c>
      <c r="E68" s="20">
        <v>4</v>
      </c>
      <c r="F68" t="s">
        <v>122</v>
      </c>
      <c r="G68" s="7"/>
      <c r="H68" s="7">
        <v>5000</v>
      </c>
      <c r="I68" t="s">
        <v>131</v>
      </c>
    </row>
    <row r="69" spans="1:9" x14ac:dyDescent="0.25">
      <c r="A69" s="18">
        <v>46113</v>
      </c>
      <c r="B69" t="s">
        <v>91</v>
      </c>
      <c r="C69" t="s">
        <v>138</v>
      </c>
      <c r="D69" t="s">
        <v>149</v>
      </c>
      <c r="E69" s="20">
        <v>4</v>
      </c>
      <c r="F69" t="s">
        <v>102</v>
      </c>
      <c r="G69" s="7">
        <v>3704.94</v>
      </c>
      <c r="H69" s="7"/>
      <c r="I69" t="s">
        <v>131</v>
      </c>
    </row>
    <row r="70" spans="1:9" x14ac:dyDescent="0.25">
      <c r="A70" s="18">
        <v>46113</v>
      </c>
      <c r="B70" t="s">
        <v>91</v>
      </c>
      <c r="C70" t="s">
        <v>138</v>
      </c>
      <c r="D70" t="s">
        <v>149</v>
      </c>
      <c r="E70" s="20">
        <v>4</v>
      </c>
      <c r="F70" t="s">
        <v>118</v>
      </c>
      <c r="G70" s="7"/>
      <c r="H70" s="7">
        <v>3705.74</v>
      </c>
      <c r="I70" t="s">
        <v>131</v>
      </c>
    </row>
    <row r="71" spans="1:9" x14ac:dyDescent="0.25">
      <c r="A71" s="18">
        <v>46113</v>
      </c>
      <c r="B71" t="s">
        <v>97</v>
      </c>
      <c r="C71" t="s">
        <v>167</v>
      </c>
      <c r="D71" t="s">
        <v>139</v>
      </c>
      <c r="E71" s="20">
        <v>0</v>
      </c>
      <c r="F71" t="s">
        <v>121</v>
      </c>
      <c r="G71" s="7">
        <v>100296.66</v>
      </c>
      <c r="H71" s="7"/>
      <c r="I71" t="s">
        <v>140</v>
      </c>
    </row>
    <row r="72" spans="1:9" x14ac:dyDescent="0.25">
      <c r="A72" s="18">
        <v>46113</v>
      </c>
      <c r="B72" t="s">
        <v>97</v>
      </c>
      <c r="C72" t="s">
        <v>167</v>
      </c>
      <c r="D72" t="s">
        <v>139</v>
      </c>
      <c r="E72" s="20">
        <v>0</v>
      </c>
      <c r="F72" t="s">
        <v>104</v>
      </c>
      <c r="G72" s="7"/>
      <c r="H72" s="7">
        <v>100296.66</v>
      </c>
      <c r="I72" t="s">
        <v>141</v>
      </c>
    </row>
    <row r="73" spans="1:9" x14ac:dyDescent="0.25">
      <c r="A73" s="18">
        <v>46113</v>
      </c>
      <c r="B73" t="s">
        <v>97</v>
      </c>
      <c r="C73" t="s">
        <v>167</v>
      </c>
      <c r="D73" t="s">
        <v>143</v>
      </c>
      <c r="E73" s="20">
        <v>1</v>
      </c>
      <c r="F73" t="s">
        <v>119</v>
      </c>
      <c r="G73" s="7">
        <v>1255.33</v>
      </c>
      <c r="H73" s="7"/>
      <c r="I73" t="s">
        <v>168</v>
      </c>
    </row>
    <row r="74" spans="1:9" x14ac:dyDescent="0.25">
      <c r="A74" s="18">
        <v>46113</v>
      </c>
      <c r="B74" t="s">
        <v>97</v>
      </c>
      <c r="C74" t="s">
        <v>167</v>
      </c>
      <c r="D74" t="s">
        <v>143</v>
      </c>
      <c r="E74" s="20">
        <v>1</v>
      </c>
      <c r="F74" t="s">
        <v>120</v>
      </c>
      <c r="G74" s="7">
        <v>8358.06</v>
      </c>
      <c r="H74" s="7"/>
      <c r="I74" t="s">
        <v>131</v>
      </c>
    </row>
    <row r="75" spans="1:9" x14ac:dyDescent="0.25">
      <c r="A75" s="18">
        <v>46113</v>
      </c>
      <c r="B75" t="s">
        <v>97</v>
      </c>
      <c r="C75" t="s">
        <v>167</v>
      </c>
      <c r="D75" t="s">
        <v>143</v>
      </c>
      <c r="E75" s="20">
        <v>1</v>
      </c>
      <c r="F75" t="s">
        <v>123</v>
      </c>
      <c r="G75" s="7"/>
      <c r="H75" s="7">
        <v>8358.06</v>
      </c>
      <c r="I75" t="s">
        <v>131</v>
      </c>
    </row>
    <row r="76" spans="1:9" x14ac:dyDescent="0.25">
      <c r="A76" s="18">
        <v>46113</v>
      </c>
      <c r="B76" t="s">
        <v>97</v>
      </c>
      <c r="C76" t="s">
        <v>167</v>
      </c>
      <c r="D76" t="s">
        <v>143</v>
      </c>
      <c r="E76" s="20">
        <v>1</v>
      </c>
      <c r="F76" t="s">
        <v>122</v>
      </c>
      <c r="G76" s="7"/>
      <c r="H76" s="7">
        <v>9000</v>
      </c>
      <c r="I76" t="s">
        <v>131</v>
      </c>
    </row>
    <row r="77" spans="1:9" x14ac:dyDescent="0.25">
      <c r="A77" s="18">
        <v>46113</v>
      </c>
      <c r="B77" t="s">
        <v>97</v>
      </c>
      <c r="C77" t="s">
        <v>167</v>
      </c>
      <c r="D77" t="s">
        <v>143</v>
      </c>
      <c r="E77" s="20">
        <v>1</v>
      </c>
      <c r="F77" t="s">
        <v>104</v>
      </c>
      <c r="G77" s="7">
        <v>7744.67</v>
      </c>
      <c r="H77" s="7"/>
      <c r="I77" t="s">
        <v>131</v>
      </c>
    </row>
    <row r="78" spans="1:9" x14ac:dyDescent="0.25">
      <c r="A78" s="18">
        <v>46143</v>
      </c>
      <c r="B78" t="s">
        <v>94</v>
      </c>
      <c r="C78" t="s">
        <v>128</v>
      </c>
      <c r="D78" t="s">
        <v>169</v>
      </c>
      <c r="E78" s="20">
        <v>14</v>
      </c>
      <c r="F78" t="s">
        <v>117</v>
      </c>
      <c r="G78" s="7">
        <v>2400</v>
      </c>
      <c r="H78" s="7"/>
      <c r="I78" t="s">
        <v>170</v>
      </c>
    </row>
    <row r="79" spans="1:9" x14ac:dyDescent="0.25">
      <c r="A79" s="18">
        <v>46143</v>
      </c>
      <c r="B79" t="s">
        <v>94</v>
      </c>
      <c r="C79" t="s">
        <v>128</v>
      </c>
      <c r="D79" t="s">
        <v>169</v>
      </c>
      <c r="E79" s="20">
        <v>14</v>
      </c>
      <c r="F79" t="s">
        <v>122</v>
      </c>
      <c r="G79" s="7"/>
      <c r="H79" s="7">
        <v>2400</v>
      </c>
      <c r="I79" t="s">
        <v>131</v>
      </c>
    </row>
    <row r="80" spans="1:9" x14ac:dyDescent="0.25">
      <c r="A80" s="18">
        <v>46143</v>
      </c>
      <c r="B80" t="s">
        <v>94</v>
      </c>
      <c r="C80" t="s">
        <v>128</v>
      </c>
      <c r="D80" t="s">
        <v>169</v>
      </c>
      <c r="E80" s="20">
        <v>14</v>
      </c>
      <c r="F80" t="s">
        <v>102</v>
      </c>
      <c r="G80" s="7">
        <v>1957.94</v>
      </c>
      <c r="H80" s="7"/>
      <c r="I80" t="s">
        <v>131</v>
      </c>
    </row>
    <row r="81" spans="1:9" x14ac:dyDescent="0.25">
      <c r="A81" s="18">
        <v>46143</v>
      </c>
      <c r="B81" t="s">
        <v>94</v>
      </c>
      <c r="C81" t="s">
        <v>128</v>
      </c>
      <c r="D81" t="s">
        <v>169</v>
      </c>
      <c r="E81" s="20">
        <v>14</v>
      </c>
      <c r="F81" t="s">
        <v>118</v>
      </c>
      <c r="G81" s="7"/>
      <c r="H81" s="7">
        <v>1957.94</v>
      </c>
      <c r="I81" t="s">
        <v>131</v>
      </c>
    </row>
    <row r="82" spans="1:9" x14ac:dyDescent="0.25">
      <c r="A82" s="18">
        <v>46143</v>
      </c>
      <c r="B82" t="s">
        <v>93</v>
      </c>
      <c r="C82" t="s">
        <v>132</v>
      </c>
      <c r="D82" t="s">
        <v>171</v>
      </c>
      <c r="E82" s="20">
        <v>22</v>
      </c>
      <c r="F82" t="s">
        <v>117</v>
      </c>
      <c r="G82" s="7">
        <v>12502.12</v>
      </c>
      <c r="H82" s="7"/>
      <c r="I82" t="s">
        <v>172</v>
      </c>
    </row>
    <row r="83" spans="1:9" x14ac:dyDescent="0.25">
      <c r="A83" s="18">
        <v>46143</v>
      </c>
      <c r="B83" t="s">
        <v>93</v>
      </c>
      <c r="C83" t="s">
        <v>132</v>
      </c>
      <c r="D83" t="s">
        <v>171</v>
      </c>
      <c r="E83" s="20">
        <v>22</v>
      </c>
      <c r="F83" t="s">
        <v>122</v>
      </c>
      <c r="G83" s="7"/>
      <c r="H83" s="7">
        <v>11426.4</v>
      </c>
      <c r="I83" t="s">
        <v>131</v>
      </c>
    </row>
    <row r="84" spans="1:9" x14ac:dyDescent="0.25">
      <c r="A84" s="18">
        <v>46143</v>
      </c>
      <c r="B84" t="s">
        <v>93</v>
      </c>
      <c r="C84" t="s">
        <v>132</v>
      </c>
      <c r="D84" t="s">
        <v>171</v>
      </c>
      <c r="E84" s="20">
        <v>22</v>
      </c>
      <c r="F84" t="s">
        <v>102</v>
      </c>
      <c r="G84" s="7">
        <v>5977.07</v>
      </c>
      <c r="H84" s="7"/>
      <c r="I84" t="s">
        <v>131</v>
      </c>
    </row>
    <row r="85" spans="1:9" x14ac:dyDescent="0.25">
      <c r="A85" s="18">
        <v>46143</v>
      </c>
      <c r="B85" t="s">
        <v>93</v>
      </c>
      <c r="C85" t="s">
        <v>132</v>
      </c>
      <c r="D85" t="s">
        <v>171</v>
      </c>
      <c r="E85" s="20">
        <v>22</v>
      </c>
      <c r="F85" t="s">
        <v>118</v>
      </c>
      <c r="G85" s="7"/>
      <c r="H85" s="7">
        <v>7052.79</v>
      </c>
      <c r="I85" t="s">
        <v>131</v>
      </c>
    </row>
    <row r="86" spans="1:9" x14ac:dyDescent="0.25">
      <c r="A86" s="18">
        <v>46143</v>
      </c>
      <c r="B86" t="s">
        <v>95</v>
      </c>
      <c r="C86" t="s">
        <v>135</v>
      </c>
      <c r="D86" t="s">
        <v>173</v>
      </c>
      <c r="E86" s="20">
        <v>7</v>
      </c>
      <c r="F86" t="s">
        <v>119</v>
      </c>
      <c r="G86" s="7">
        <v>557.76</v>
      </c>
      <c r="H86" s="7"/>
      <c r="I86" t="s">
        <v>174</v>
      </c>
    </row>
    <row r="87" spans="1:9" x14ac:dyDescent="0.25">
      <c r="A87" s="18">
        <v>46143</v>
      </c>
      <c r="B87" t="s">
        <v>95</v>
      </c>
      <c r="C87" t="s">
        <v>135</v>
      </c>
      <c r="D87" t="s">
        <v>173</v>
      </c>
      <c r="E87" s="20">
        <v>7</v>
      </c>
      <c r="F87" t="s">
        <v>120</v>
      </c>
      <c r="G87" s="7">
        <v>760.33</v>
      </c>
      <c r="H87" s="7"/>
      <c r="I87" t="s">
        <v>131</v>
      </c>
    </row>
    <row r="88" spans="1:9" x14ac:dyDescent="0.25">
      <c r="A88" s="18">
        <v>46143</v>
      </c>
      <c r="B88" t="s">
        <v>95</v>
      </c>
      <c r="C88" t="s">
        <v>135</v>
      </c>
      <c r="D88" t="s">
        <v>173</v>
      </c>
      <c r="E88" s="20">
        <v>7</v>
      </c>
      <c r="F88" t="s">
        <v>123</v>
      </c>
      <c r="G88" s="7"/>
      <c r="H88" s="7">
        <v>760.33</v>
      </c>
      <c r="I88" t="s">
        <v>131</v>
      </c>
    </row>
    <row r="89" spans="1:9" x14ac:dyDescent="0.25">
      <c r="A89" s="18">
        <v>46143</v>
      </c>
      <c r="B89" t="s">
        <v>95</v>
      </c>
      <c r="C89" t="s">
        <v>135</v>
      </c>
      <c r="D89" t="s">
        <v>173</v>
      </c>
      <c r="E89" s="20">
        <v>7</v>
      </c>
      <c r="F89" t="s">
        <v>122</v>
      </c>
      <c r="G89" s="7"/>
      <c r="H89" s="7">
        <v>1850</v>
      </c>
      <c r="I89" t="s">
        <v>131</v>
      </c>
    </row>
    <row r="90" spans="1:9" x14ac:dyDescent="0.25">
      <c r="A90" s="18">
        <v>46143</v>
      </c>
      <c r="B90" t="s">
        <v>95</v>
      </c>
      <c r="C90" t="s">
        <v>135</v>
      </c>
      <c r="D90" t="s">
        <v>173</v>
      </c>
      <c r="E90" s="20">
        <v>7</v>
      </c>
      <c r="F90" t="s">
        <v>104</v>
      </c>
      <c r="G90" s="7">
        <v>1292.24</v>
      </c>
      <c r="H90" s="7"/>
      <c r="I90" t="s">
        <v>131</v>
      </c>
    </row>
    <row r="91" spans="1:9" x14ac:dyDescent="0.25">
      <c r="A91" s="18">
        <v>46143</v>
      </c>
      <c r="B91" t="s">
        <v>91</v>
      </c>
      <c r="C91" t="s">
        <v>138</v>
      </c>
      <c r="D91" t="s">
        <v>157</v>
      </c>
      <c r="E91" s="20">
        <v>5</v>
      </c>
      <c r="F91" t="s">
        <v>117</v>
      </c>
      <c r="G91" s="7">
        <v>5000.8</v>
      </c>
      <c r="H91" s="7"/>
      <c r="I91" t="s">
        <v>175</v>
      </c>
    </row>
    <row r="92" spans="1:9" x14ac:dyDescent="0.25">
      <c r="A92" s="18">
        <v>46143</v>
      </c>
      <c r="B92" t="s">
        <v>91</v>
      </c>
      <c r="C92" t="s">
        <v>138</v>
      </c>
      <c r="D92" t="s">
        <v>157</v>
      </c>
      <c r="E92" s="20">
        <v>5</v>
      </c>
      <c r="F92" t="s">
        <v>122</v>
      </c>
      <c r="G92" s="7"/>
      <c r="H92" s="7">
        <v>5000</v>
      </c>
      <c r="I92" t="s">
        <v>131</v>
      </c>
    </row>
    <row r="93" spans="1:9" x14ac:dyDescent="0.25">
      <c r="A93" s="18">
        <v>46143</v>
      </c>
      <c r="B93" t="s">
        <v>91</v>
      </c>
      <c r="C93" t="s">
        <v>138</v>
      </c>
      <c r="D93" t="s">
        <v>157</v>
      </c>
      <c r="E93" s="20">
        <v>5</v>
      </c>
      <c r="F93" t="s">
        <v>102</v>
      </c>
      <c r="G93" s="7">
        <v>3723.46</v>
      </c>
      <c r="H93" s="7"/>
      <c r="I93" t="s">
        <v>131</v>
      </c>
    </row>
    <row r="94" spans="1:9" x14ac:dyDescent="0.25">
      <c r="A94" s="18">
        <v>46143</v>
      </c>
      <c r="B94" t="s">
        <v>91</v>
      </c>
      <c r="C94" t="s">
        <v>138</v>
      </c>
      <c r="D94" t="s">
        <v>157</v>
      </c>
      <c r="E94" s="20">
        <v>5</v>
      </c>
      <c r="F94" t="s">
        <v>118</v>
      </c>
      <c r="G94" s="7"/>
      <c r="H94" s="7">
        <v>3724.26</v>
      </c>
      <c r="I94" t="s">
        <v>131</v>
      </c>
    </row>
    <row r="95" spans="1:9" x14ac:dyDescent="0.25">
      <c r="A95" s="18">
        <v>46174</v>
      </c>
      <c r="B95" t="s">
        <v>94</v>
      </c>
      <c r="C95" t="s">
        <v>128</v>
      </c>
      <c r="D95" t="s">
        <v>176</v>
      </c>
      <c r="E95" s="20">
        <v>15</v>
      </c>
      <c r="F95" t="s">
        <v>117</v>
      </c>
      <c r="G95" s="7">
        <v>2400</v>
      </c>
      <c r="H95" s="7"/>
      <c r="I95" t="s">
        <v>177</v>
      </c>
    </row>
    <row r="96" spans="1:9" x14ac:dyDescent="0.25">
      <c r="A96" s="18">
        <v>46174</v>
      </c>
      <c r="B96" t="s">
        <v>94</v>
      </c>
      <c r="C96" t="s">
        <v>128</v>
      </c>
      <c r="D96" t="s">
        <v>176</v>
      </c>
      <c r="E96" s="20">
        <v>15</v>
      </c>
      <c r="F96" t="s">
        <v>122</v>
      </c>
      <c r="G96" s="7"/>
      <c r="H96" s="7">
        <v>2400</v>
      </c>
      <c r="I96" t="s">
        <v>131</v>
      </c>
    </row>
    <row r="97" spans="1:9" x14ac:dyDescent="0.25">
      <c r="A97" s="18">
        <v>46174</v>
      </c>
      <c r="B97" t="s">
        <v>94</v>
      </c>
      <c r="C97" t="s">
        <v>128</v>
      </c>
      <c r="D97" t="s">
        <v>176</v>
      </c>
      <c r="E97" s="20">
        <v>15</v>
      </c>
      <c r="F97" t="s">
        <v>102</v>
      </c>
      <c r="G97" s="7">
        <v>1969.37</v>
      </c>
      <c r="H97" s="7"/>
      <c r="I97" t="s">
        <v>131</v>
      </c>
    </row>
    <row r="98" spans="1:9" x14ac:dyDescent="0.25">
      <c r="A98" s="18">
        <v>46174</v>
      </c>
      <c r="B98" t="s">
        <v>94</v>
      </c>
      <c r="C98" t="s">
        <v>128</v>
      </c>
      <c r="D98" t="s">
        <v>176</v>
      </c>
      <c r="E98" s="20">
        <v>15</v>
      </c>
      <c r="F98" t="s">
        <v>118</v>
      </c>
      <c r="G98" s="7"/>
      <c r="H98" s="7">
        <v>1969.37</v>
      </c>
      <c r="I98" t="s">
        <v>131</v>
      </c>
    </row>
    <row r="99" spans="1:9" x14ac:dyDescent="0.25">
      <c r="A99" s="18">
        <v>46174</v>
      </c>
      <c r="B99" t="s">
        <v>93</v>
      </c>
      <c r="C99" t="s">
        <v>132</v>
      </c>
      <c r="D99" t="s">
        <v>178</v>
      </c>
      <c r="E99" s="20">
        <v>23</v>
      </c>
      <c r="F99" t="s">
        <v>117</v>
      </c>
      <c r="G99" s="7">
        <v>12502.12</v>
      </c>
      <c r="H99" s="7"/>
      <c r="I99" t="s">
        <v>179</v>
      </c>
    </row>
    <row r="100" spans="1:9" x14ac:dyDescent="0.25">
      <c r="A100" s="18">
        <v>46174</v>
      </c>
      <c r="B100" t="s">
        <v>93</v>
      </c>
      <c r="C100" t="s">
        <v>132</v>
      </c>
      <c r="D100" t="s">
        <v>178</v>
      </c>
      <c r="E100" s="20">
        <v>23</v>
      </c>
      <c r="F100" t="s">
        <v>122</v>
      </c>
      <c r="G100" s="7"/>
      <c r="H100" s="7">
        <v>11426.4</v>
      </c>
      <c r="I100" t="s">
        <v>131</v>
      </c>
    </row>
    <row r="101" spans="1:9" x14ac:dyDescent="0.25">
      <c r="A101" s="18">
        <v>46174</v>
      </c>
      <c r="B101" t="s">
        <v>93</v>
      </c>
      <c r="C101" t="s">
        <v>132</v>
      </c>
      <c r="D101" t="s">
        <v>178</v>
      </c>
      <c r="E101" s="20">
        <v>23</v>
      </c>
      <c r="F101" t="s">
        <v>102</v>
      </c>
      <c r="G101" s="7">
        <v>6009.45</v>
      </c>
      <c r="H101" s="7"/>
      <c r="I101" t="s">
        <v>131</v>
      </c>
    </row>
    <row r="102" spans="1:9" x14ac:dyDescent="0.25">
      <c r="A102" s="18">
        <v>46174</v>
      </c>
      <c r="B102" t="s">
        <v>93</v>
      </c>
      <c r="C102" t="s">
        <v>132</v>
      </c>
      <c r="D102" t="s">
        <v>178</v>
      </c>
      <c r="E102" s="20">
        <v>23</v>
      </c>
      <c r="F102" t="s">
        <v>118</v>
      </c>
      <c r="G102" s="7"/>
      <c r="H102" s="7">
        <v>7085.17</v>
      </c>
      <c r="I102" t="s">
        <v>131</v>
      </c>
    </row>
    <row r="103" spans="1:9" x14ac:dyDescent="0.25">
      <c r="A103" s="18">
        <v>46174</v>
      </c>
      <c r="B103" t="s">
        <v>95</v>
      </c>
      <c r="C103" t="s">
        <v>135</v>
      </c>
      <c r="D103" t="s">
        <v>180</v>
      </c>
      <c r="E103" s="20">
        <v>8</v>
      </c>
      <c r="F103" t="s">
        <v>119</v>
      </c>
      <c r="G103" s="7">
        <v>549.15</v>
      </c>
      <c r="H103" s="7"/>
      <c r="I103" t="s">
        <v>181</v>
      </c>
    </row>
    <row r="104" spans="1:9" x14ac:dyDescent="0.25">
      <c r="A104" s="18">
        <v>46174</v>
      </c>
      <c r="B104" t="s">
        <v>95</v>
      </c>
      <c r="C104" t="s">
        <v>135</v>
      </c>
      <c r="D104" t="s">
        <v>180</v>
      </c>
      <c r="E104" s="20">
        <v>8</v>
      </c>
      <c r="F104" t="s">
        <v>120</v>
      </c>
      <c r="G104" s="7">
        <v>760.33</v>
      </c>
      <c r="H104" s="7"/>
      <c r="I104" t="s">
        <v>131</v>
      </c>
    </row>
    <row r="105" spans="1:9" x14ac:dyDescent="0.25">
      <c r="A105" s="18">
        <v>46174</v>
      </c>
      <c r="B105" t="s">
        <v>95</v>
      </c>
      <c r="C105" t="s">
        <v>135</v>
      </c>
      <c r="D105" t="s">
        <v>180</v>
      </c>
      <c r="E105" s="20">
        <v>8</v>
      </c>
      <c r="F105" t="s">
        <v>123</v>
      </c>
      <c r="G105" s="7"/>
      <c r="H105" s="7">
        <v>760.33</v>
      </c>
      <c r="I105" t="s">
        <v>131</v>
      </c>
    </row>
    <row r="106" spans="1:9" x14ac:dyDescent="0.25">
      <c r="A106" s="18">
        <v>46174</v>
      </c>
      <c r="B106" t="s">
        <v>95</v>
      </c>
      <c r="C106" t="s">
        <v>135</v>
      </c>
      <c r="D106" t="s">
        <v>180</v>
      </c>
      <c r="E106" s="20">
        <v>8</v>
      </c>
      <c r="F106" t="s">
        <v>122</v>
      </c>
      <c r="G106" s="7"/>
      <c r="H106" s="7">
        <v>1850</v>
      </c>
      <c r="I106" t="s">
        <v>131</v>
      </c>
    </row>
    <row r="107" spans="1:9" x14ac:dyDescent="0.25">
      <c r="A107" s="18">
        <v>46174</v>
      </c>
      <c r="B107" t="s">
        <v>95</v>
      </c>
      <c r="C107" t="s">
        <v>135</v>
      </c>
      <c r="D107" t="s">
        <v>180</v>
      </c>
      <c r="E107" s="20">
        <v>8</v>
      </c>
      <c r="F107" t="s">
        <v>104</v>
      </c>
      <c r="G107" s="7">
        <v>1300.85</v>
      </c>
      <c r="H107" s="7"/>
      <c r="I107" t="s">
        <v>131</v>
      </c>
    </row>
    <row r="108" spans="1:9" x14ac:dyDescent="0.25">
      <c r="A108" s="18">
        <v>46174</v>
      </c>
      <c r="B108" t="s">
        <v>91</v>
      </c>
      <c r="C108" t="s">
        <v>138</v>
      </c>
      <c r="D108" t="s">
        <v>164</v>
      </c>
      <c r="E108" s="20">
        <v>6</v>
      </c>
      <c r="F108" t="s">
        <v>117</v>
      </c>
      <c r="G108" s="7">
        <v>5000.8</v>
      </c>
      <c r="H108" s="7"/>
      <c r="I108" t="s">
        <v>182</v>
      </c>
    </row>
    <row r="109" spans="1:9" x14ac:dyDescent="0.25">
      <c r="A109" s="18">
        <v>46174</v>
      </c>
      <c r="B109" t="s">
        <v>91</v>
      </c>
      <c r="C109" t="s">
        <v>138</v>
      </c>
      <c r="D109" t="s">
        <v>164</v>
      </c>
      <c r="E109" s="20">
        <v>6</v>
      </c>
      <c r="F109" t="s">
        <v>122</v>
      </c>
      <c r="G109" s="7"/>
      <c r="H109" s="7">
        <v>5000</v>
      </c>
      <c r="I109" t="s">
        <v>131</v>
      </c>
    </row>
    <row r="110" spans="1:9" x14ac:dyDescent="0.25">
      <c r="A110" s="18">
        <v>46174</v>
      </c>
      <c r="B110" t="s">
        <v>91</v>
      </c>
      <c r="C110" t="s">
        <v>138</v>
      </c>
      <c r="D110" t="s">
        <v>164</v>
      </c>
      <c r="E110" s="20">
        <v>6</v>
      </c>
      <c r="F110" t="s">
        <v>102</v>
      </c>
      <c r="G110" s="7">
        <v>3742.08</v>
      </c>
      <c r="H110" s="7"/>
      <c r="I110" t="s">
        <v>131</v>
      </c>
    </row>
    <row r="111" spans="1:9" x14ac:dyDescent="0.25">
      <c r="A111" s="18">
        <v>46174</v>
      </c>
      <c r="B111" t="s">
        <v>91</v>
      </c>
      <c r="C111" t="s">
        <v>138</v>
      </c>
      <c r="D111" t="s">
        <v>164</v>
      </c>
      <c r="E111" s="20">
        <v>6</v>
      </c>
      <c r="F111" t="s">
        <v>118</v>
      </c>
      <c r="G111" s="7"/>
      <c r="H111" s="7">
        <v>3742.88</v>
      </c>
      <c r="I111" t="s">
        <v>131</v>
      </c>
    </row>
    <row r="112" spans="1:9" x14ac:dyDescent="0.25">
      <c r="A112" s="18">
        <v>46204</v>
      </c>
      <c r="B112" t="s">
        <v>94</v>
      </c>
      <c r="C112" t="s">
        <v>128</v>
      </c>
      <c r="D112" t="s">
        <v>183</v>
      </c>
      <c r="E112" s="20">
        <v>16</v>
      </c>
      <c r="F112" t="s">
        <v>117</v>
      </c>
      <c r="G112" s="7">
        <v>2400</v>
      </c>
      <c r="H112" s="7"/>
      <c r="I112" t="s">
        <v>184</v>
      </c>
    </row>
    <row r="113" spans="1:9" x14ac:dyDescent="0.25">
      <c r="A113" s="18">
        <v>46204</v>
      </c>
      <c r="B113" t="s">
        <v>94</v>
      </c>
      <c r="C113" t="s">
        <v>128</v>
      </c>
      <c r="D113" t="s">
        <v>183</v>
      </c>
      <c r="E113" s="20">
        <v>16</v>
      </c>
      <c r="F113" t="s">
        <v>122</v>
      </c>
      <c r="G113" s="7"/>
      <c r="H113" s="7">
        <v>2400</v>
      </c>
      <c r="I113" t="s">
        <v>131</v>
      </c>
    </row>
    <row r="114" spans="1:9" x14ac:dyDescent="0.25">
      <c r="A114" s="18">
        <v>46204</v>
      </c>
      <c r="B114" t="s">
        <v>94</v>
      </c>
      <c r="C114" t="s">
        <v>128</v>
      </c>
      <c r="D114" t="s">
        <v>183</v>
      </c>
      <c r="E114" s="20">
        <v>16</v>
      </c>
      <c r="F114" t="s">
        <v>102</v>
      </c>
      <c r="G114" s="7">
        <v>1980.85</v>
      </c>
      <c r="H114" s="7"/>
      <c r="I114" t="s">
        <v>131</v>
      </c>
    </row>
    <row r="115" spans="1:9" x14ac:dyDescent="0.25">
      <c r="A115" s="18">
        <v>46204</v>
      </c>
      <c r="B115" t="s">
        <v>94</v>
      </c>
      <c r="C115" t="s">
        <v>128</v>
      </c>
      <c r="D115" t="s">
        <v>183</v>
      </c>
      <c r="E115" s="20">
        <v>16</v>
      </c>
      <c r="F115" t="s">
        <v>118</v>
      </c>
      <c r="G115" s="7"/>
      <c r="H115" s="7">
        <v>1980.85</v>
      </c>
      <c r="I115" t="s">
        <v>131</v>
      </c>
    </row>
    <row r="116" spans="1:9" x14ac:dyDescent="0.25">
      <c r="A116" s="18">
        <v>46204</v>
      </c>
      <c r="B116" t="s">
        <v>93</v>
      </c>
      <c r="C116" t="s">
        <v>132</v>
      </c>
      <c r="D116" t="s">
        <v>185</v>
      </c>
      <c r="E116" s="20">
        <v>24</v>
      </c>
      <c r="F116" t="s">
        <v>117</v>
      </c>
      <c r="G116" s="7">
        <v>12502.12</v>
      </c>
      <c r="H116" s="7"/>
      <c r="I116" t="s">
        <v>186</v>
      </c>
    </row>
    <row r="117" spans="1:9" x14ac:dyDescent="0.25">
      <c r="A117" s="18">
        <v>46204</v>
      </c>
      <c r="B117" t="s">
        <v>93</v>
      </c>
      <c r="C117" t="s">
        <v>132</v>
      </c>
      <c r="D117" t="s">
        <v>185</v>
      </c>
      <c r="E117" s="20">
        <v>24</v>
      </c>
      <c r="F117" t="s">
        <v>122</v>
      </c>
      <c r="G117" s="7"/>
      <c r="H117" s="7">
        <v>11426.4</v>
      </c>
      <c r="I117" t="s">
        <v>131</v>
      </c>
    </row>
    <row r="118" spans="1:9" x14ac:dyDescent="0.25">
      <c r="A118" s="18">
        <v>46204</v>
      </c>
      <c r="B118" t="s">
        <v>93</v>
      </c>
      <c r="C118" t="s">
        <v>132</v>
      </c>
      <c r="D118" t="s">
        <v>185</v>
      </c>
      <c r="E118" s="20">
        <v>24</v>
      </c>
      <c r="F118" t="s">
        <v>102</v>
      </c>
      <c r="G118" s="7">
        <v>6042</v>
      </c>
      <c r="H118" s="7"/>
      <c r="I118" t="s">
        <v>131</v>
      </c>
    </row>
    <row r="119" spans="1:9" x14ac:dyDescent="0.25">
      <c r="A119" s="18">
        <v>46204</v>
      </c>
      <c r="B119" t="s">
        <v>93</v>
      </c>
      <c r="C119" t="s">
        <v>132</v>
      </c>
      <c r="D119" t="s">
        <v>185</v>
      </c>
      <c r="E119" s="20">
        <v>24</v>
      </c>
      <c r="F119" t="s">
        <v>118</v>
      </c>
      <c r="G119" s="7"/>
      <c r="H119" s="7">
        <v>7117.72</v>
      </c>
      <c r="I119" t="s">
        <v>131</v>
      </c>
    </row>
    <row r="120" spans="1:9" x14ac:dyDescent="0.25">
      <c r="A120" s="18">
        <v>46204</v>
      </c>
      <c r="B120" t="s">
        <v>95</v>
      </c>
      <c r="C120" t="s">
        <v>135</v>
      </c>
      <c r="D120" t="s">
        <v>187</v>
      </c>
      <c r="E120" s="20">
        <v>9</v>
      </c>
      <c r="F120" t="s">
        <v>119</v>
      </c>
      <c r="G120" s="7">
        <v>540.47</v>
      </c>
      <c r="H120" s="7"/>
      <c r="I120" t="s">
        <v>188</v>
      </c>
    </row>
    <row r="121" spans="1:9" x14ac:dyDescent="0.25">
      <c r="A121" s="18">
        <v>46204</v>
      </c>
      <c r="B121" t="s">
        <v>95</v>
      </c>
      <c r="C121" t="s">
        <v>135</v>
      </c>
      <c r="D121" t="s">
        <v>187</v>
      </c>
      <c r="E121" s="20">
        <v>9</v>
      </c>
      <c r="F121" t="s">
        <v>120</v>
      </c>
      <c r="G121" s="7">
        <v>760.33</v>
      </c>
      <c r="H121" s="7"/>
      <c r="I121" t="s">
        <v>131</v>
      </c>
    </row>
    <row r="122" spans="1:9" x14ac:dyDescent="0.25">
      <c r="A122" s="18">
        <v>46204</v>
      </c>
      <c r="B122" t="s">
        <v>95</v>
      </c>
      <c r="C122" t="s">
        <v>135</v>
      </c>
      <c r="D122" t="s">
        <v>187</v>
      </c>
      <c r="E122" s="20">
        <v>9</v>
      </c>
      <c r="F122" t="s">
        <v>123</v>
      </c>
      <c r="G122" s="7"/>
      <c r="H122" s="7">
        <v>760.33</v>
      </c>
      <c r="I122" t="s">
        <v>131</v>
      </c>
    </row>
    <row r="123" spans="1:9" x14ac:dyDescent="0.25">
      <c r="A123" s="18">
        <v>46204</v>
      </c>
      <c r="B123" t="s">
        <v>95</v>
      </c>
      <c r="C123" t="s">
        <v>135</v>
      </c>
      <c r="D123" t="s">
        <v>187</v>
      </c>
      <c r="E123" s="20">
        <v>9</v>
      </c>
      <c r="F123" t="s">
        <v>122</v>
      </c>
      <c r="G123" s="7"/>
      <c r="H123" s="7">
        <v>1850</v>
      </c>
      <c r="I123" t="s">
        <v>131</v>
      </c>
    </row>
    <row r="124" spans="1:9" x14ac:dyDescent="0.25">
      <c r="A124" s="18">
        <v>46204</v>
      </c>
      <c r="B124" t="s">
        <v>95</v>
      </c>
      <c r="C124" t="s">
        <v>135</v>
      </c>
      <c r="D124" t="s">
        <v>187</v>
      </c>
      <c r="E124" s="20">
        <v>9</v>
      </c>
      <c r="F124" t="s">
        <v>104</v>
      </c>
      <c r="G124" s="7">
        <v>1309.53</v>
      </c>
      <c r="H124" s="7"/>
      <c r="I124" t="s">
        <v>131</v>
      </c>
    </row>
    <row r="125" spans="1:9" x14ac:dyDescent="0.25">
      <c r="A125" s="18">
        <v>46204</v>
      </c>
      <c r="B125" t="s">
        <v>91</v>
      </c>
      <c r="C125" t="s">
        <v>138</v>
      </c>
      <c r="D125" t="s">
        <v>173</v>
      </c>
      <c r="E125" s="20">
        <v>7</v>
      </c>
      <c r="F125" t="s">
        <v>117</v>
      </c>
      <c r="G125" s="7">
        <v>5000.8</v>
      </c>
      <c r="H125" s="7"/>
      <c r="I125" t="s">
        <v>189</v>
      </c>
    </row>
    <row r="126" spans="1:9" x14ac:dyDescent="0.25">
      <c r="A126" s="18">
        <v>46204</v>
      </c>
      <c r="B126" t="s">
        <v>91</v>
      </c>
      <c r="C126" t="s">
        <v>138</v>
      </c>
      <c r="D126" t="s">
        <v>173</v>
      </c>
      <c r="E126" s="20">
        <v>7</v>
      </c>
      <c r="F126" t="s">
        <v>122</v>
      </c>
      <c r="G126" s="7"/>
      <c r="H126" s="7">
        <v>5000</v>
      </c>
      <c r="I126" t="s">
        <v>131</v>
      </c>
    </row>
    <row r="127" spans="1:9" x14ac:dyDescent="0.25">
      <c r="A127" s="18">
        <v>46204</v>
      </c>
      <c r="B127" t="s">
        <v>91</v>
      </c>
      <c r="C127" t="s">
        <v>138</v>
      </c>
      <c r="D127" t="s">
        <v>173</v>
      </c>
      <c r="E127" s="20">
        <v>7</v>
      </c>
      <c r="F127" t="s">
        <v>102</v>
      </c>
      <c r="G127" s="7">
        <v>3760.79</v>
      </c>
      <c r="H127" s="7"/>
      <c r="I127" t="s">
        <v>131</v>
      </c>
    </row>
    <row r="128" spans="1:9" x14ac:dyDescent="0.25">
      <c r="A128" s="18">
        <v>46204</v>
      </c>
      <c r="B128" t="s">
        <v>91</v>
      </c>
      <c r="C128" t="s">
        <v>138</v>
      </c>
      <c r="D128" t="s">
        <v>173</v>
      </c>
      <c r="E128" s="20">
        <v>7</v>
      </c>
      <c r="F128" t="s">
        <v>118</v>
      </c>
      <c r="G128" s="7"/>
      <c r="H128" s="7">
        <v>3761.59</v>
      </c>
      <c r="I128" t="s">
        <v>131</v>
      </c>
    </row>
    <row r="129" spans="1:9" x14ac:dyDescent="0.25">
      <c r="A129" s="18">
        <v>46204</v>
      </c>
      <c r="B129" t="s">
        <v>97</v>
      </c>
      <c r="C129" t="s">
        <v>167</v>
      </c>
      <c r="D129" t="s">
        <v>151</v>
      </c>
      <c r="E129" s="20">
        <v>2</v>
      </c>
      <c r="F129" t="s">
        <v>119</v>
      </c>
      <c r="G129" s="7">
        <v>1148.84</v>
      </c>
      <c r="H129" s="7"/>
      <c r="I129" t="s">
        <v>190</v>
      </c>
    </row>
    <row r="130" spans="1:9" x14ac:dyDescent="0.25">
      <c r="A130" s="18">
        <v>46204</v>
      </c>
      <c r="B130" t="s">
        <v>97</v>
      </c>
      <c r="C130" t="s">
        <v>167</v>
      </c>
      <c r="D130" t="s">
        <v>151</v>
      </c>
      <c r="E130" s="20">
        <v>2</v>
      </c>
      <c r="F130" t="s">
        <v>120</v>
      </c>
      <c r="G130" s="7">
        <v>8358.06</v>
      </c>
      <c r="H130" s="7"/>
      <c r="I130" t="s">
        <v>131</v>
      </c>
    </row>
    <row r="131" spans="1:9" x14ac:dyDescent="0.25">
      <c r="A131" s="18">
        <v>46204</v>
      </c>
      <c r="B131" t="s">
        <v>97</v>
      </c>
      <c r="C131" t="s">
        <v>167</v>
      </c>
      <c r="D131" t="s">
        <v>151</v>
      </c>
      <c r="E131" s="20">
        <v>2</v>
      </c>
      <c r="F131" t="s">
        <v>123</v>
      </c>
      <c r="G131" s="7"/>
      <c r="H131" s="7">
        <v>8358.06</v>
      </c>
      <c r="I131" t="s">
        <v>131</v>
      </c>
    </row>
    <row r="132" spans="1:9" x14ac:dyDescent="0.25">
      <c r="A132" s="18">
        <v>46204</v>
      </c>
      <c r="B132" t="s">
        <v>97</v>
      </c>
      <c r="C132" t="s">
        <v>167</v>
      </c>
      <c r="D132" t="s">
        <v>151</v>
      </c>
      <c r="E132" s="20">
        <v>2</v>
      </c>
      <c r="F132" t="s">
        <v>122</v>
      </c>
      <c r="G132" s="7"/>
      <c r="H132" s="7">
        <v>9000</v>
      </c>
      <c r="I132" t="s">
        <v>131</v>
      </c>
    </row>
    <row r="133" spans="1:9" x14ac:dyDescent="0.25">
      <c r="A133" s="18">
        <v>46204</v>
      </c>
      <c r="B133" t="s">
        <v>97</v>
      </c>
      <c r="C133" t="s">
        <v>167</v>
      </c>
      <c r="D133" t="s">
        <v>151</v>
      </c>
      <c r="E133" s="20">
        <v>2</v>
      </c>
      <c r="F133" t="s">
        <v>104</v>
      </c>
      <c r="G133" s="7">
        <v>7851.16</v>
      </c>
      <c r="H133" s="7"/>
      <c r="I133" t="s">
        <v>131</v>
      </c>
    </row>
    <row r="134" spans="1:9" x14ac:dyDescent="0.25">
      <c r="A134" s="18">
        <v>46235</v>
      </c>
      <c r="B134" t="s">
        <v>94</v>
      </c>
      <c r="C134" t="s">
        <v>128</v>
      </c>
      <c r="D134" t="s">
        <v>191</v>
      </c>
      <c r="E134" s="20">
        <v>17</v>
      </c>
      <c r="F134" t="s">
        <v>117</v>
      </c>
      <c r="G134" s="7">
        <v>2400</v>
      </c>
      <c r="H134" s="7"/>
      <c r="I134" t="s">
        <v>192</v>
      </c>
    </row>
    <row r="135" spans="1:9" x14ac:dyDescent="0.25">
      <c r="A135" s="18">
        <v>46235</v>
      </c>
      <c r="B135" t="s">
        <v>94</v>
      </c>
      <c r="C135" t="s">
        <v>128</v>
      </c>
      <c r="D135" t="s">
        <v>191</v>
      </c>
      <c r="E135" s="20">
        <v>17</v>
      </c>
      <c r="F135" t="s">
        <v>122</v>
      </c>
      <c r="G135" s="7"/>
      <c r="H135" s="7">
        <v>2400</v>
      </c>
      <c r="I135" t="s">
        <v>131</v>
      </c>
    </row>
    <row r="136" spans="1:9" x14ac:dyDescent="0.25">
      <c r="A136" s="18">
        <v>46235</v>
      </c>
      <c r="B136" t="s">
        <v>94</v>
      </c>
      <c r="C136" t="s">
        <v>128</v>
      </c>
      <c r="D136" t="s">
        <v>191</v>
      </c>
      <c r="E136" s="20">
        <v>17</v>
      </c>
      <c r="F136" t="s">
        <v>102</v>
      </c>
      <c r="G136" s="7">
        <v>1992.41</v>
      </c>
      <c r="H136" s="7"/>
      <c r="I136" t="s">
        <v>131</v>
      </c>
    </row>
    <row r="137" spans="1:9" x14ac:dyDescent="0.25">
      <c r="A137" s="18">
        <v>46235</v>
      </c>
      <c r="B137" t="s">
        <v>94</v>
      </c>
      <c r="C137" t="s">
        <v>128</v>
      </c>
      <c r="D137" t="s">
        <v>191</v>
      </c>
      <c r="E137" s="20">
        <v>17</v>
      </c>
      <c r="F137" t="s">
        <v>118</v>
      </c>
      <c r="G137" s="7"/>
      <c r="H137" s="7">
        <v>1992.41</v>
      </c>
      <c r="I137" t="s">
        <v>131</v>
      </c>
    </row>
    <row r="138" spans="1:9" x14ac:dyDescent="0.25">
      <c r="A138" s="18">
        <v>46235</v>
      </c>
      <c r="B138" t="s">
        <v>94</v>
      </c>
      <c r="C138" t="s">
        <v>128</v>
      </c>
      <c r="D138" t="s">
        <v>193</v>
      </c>
      <c r="E138" s="20">
        <v>18</v>
      </c>
      <c r="F138" t="s">
        <v>118</v>
      </c>
      <c r="G138" s="7">
        <v>22369.7</v>
      </c>
      <c r="H138" s="7"/>
      <c r="I138" t="s">
        <v>194</v>
      </c>
    </row>
    <row r="139" spans="1:9" x14ac:dyDescent="0.25">
      <c r="A139" s="18">
        <v>46235</v>
      </c>
      <c r="B139" t="s">
        <v>94</v>
      </c>
      <c r="C139" t="s">
        <v>128</v>
      </c>
      <c r="D139" t="s">
        <v>193</v>
      </c>
      <c r="E139" s="20">
        <v>18</v>
      </c>
      <c r="F139" t="s">
        <v>102</v>
      </c>
      <c r="G139" s="7"/>
      <c r="H139" s="7">
        <v>22369.7</v>
      </c>
      <c r="I139" t="s">
        <v>131</v>
      </c>
    </row>
    <row r="140" spans="1:9" x14ac:dyDescent="0.25">
      <c r="A140" s="18">
        <v>46235</v>
      </c>
      <c r="B140" t="s">
        <v>93</v>
      </c>
      <c r="C140" t="s">
        <v>132</v>
      </c>
      <c r="D140" t="s">
        <v>195</v>
      </c>
      <c r="E140" s="20">
        <v>25</v>
      </c>
      <c r="F140" t="s">
        <v>117</v>
      </c>
      <c r="G140" s="7">
        <v>12502.12</v>
      </c>
      <c r="H140" s="7"/>
      <c r="I140" t="s">
        <v>196</v>
      </c>
    </row>
    <row r="141" spans="1:9" x14ac:dyDescent="0.25">
      <c r="A141" s="18">
        <v>46235</v>
      </c>
      <c r="B141" t="s">
        <v>93</v>
      </c>
      <c r="C141" t="s">
        <v>132</v>
      </c>
      <c r="D141" t="s">
        <v>195</v>
      </c>
      <c r="E141" s="20">
        <v>25</v>
      </c>
      <c r="F141" t="s">
        <v>122</v>
      </c>
      <c r="G141" s="7"/>
      <c r="H141" s="7">
        <v>11826.32</v>
      </c>
      <c r="I141" t="s">
        <v>131</v>
      </c>
    </row>
    <row r="142" spans="1:9" x14ac:dyDescent="0.25">
      <c r="A142" s="18">
        <v>46235</v>
      </c>
      <c r="B142" t="s">
        <v>93</v>
      </c>
      <c r="C142" t="s">
        <v>132</v>
      </c>
      <c r="D142" t="s">
        <v>195</v>
      </c>
      <c r="E142" s="20">
        <v>25</v>
      </c>
      <c r="F142" t="s">
        <v>102</v>
      </c>
      <c r="G142" s="7">
        <v>6474.65</v>
      </c>
      <c r="H142" s="7"/>
      <c r="I142" t="s">
        <v>131</v>
      </c>
    </row>
    <row r="143" spans="1:9" x14ac:dyDescent="0.25">
      <c r="A143" s="18">
        <v>46235</v>
      </c>
      <c r="B143" t="s">
        <v>93</v>
      </c>
      <c r="C143" t="s">
        <v>132</v>
      </c>
      <c r="D143" t="s">
        <v>195</v>
      </c>
      <c r="E143" s="20">
        <v>25</v>
      </c>
      <c r="F143" t="s">
        <v>118</v>
      </c>
      <c r="G143" s="7"/>
      <c r="H143" s="7">
        <v>7150.45</v>
      </c>
      <c r="I143" t="s">
        <v>131</v>
      </c>
    </row>
    <row r="144" spans="1:9" x14ac:dyDescent="0.25">
      <c r="A144" s="18">
        <v>46235</v>
      </c>
      <c r="B144" t="s">
        <v>95</v>
      </c>
      <c r="C144" t="s">
        <v>135</v>
      </c>
      <c r="D144" t="s">
        <v>129</v>
      </c>
      <c r="E144" s="20">
        <v>10</v>
      </c>
      <c r="F144" t="s">
        <v>119</v>
      </c>
      <c r="G144" s="7">
        <v>531.74</v>
      </c>
      <c r="H144" s="7"/>
      <c r="I144" t="s">
        <v>197</v>
      </c>
    </row>
    <row r="145" spans="1:9" x14ac:dyDescent="0.25">
      <c r="A145" s="18">
        <v>46235</v>
      </c>
      <c r="B145" t="s">
        <v>95</v>
      </c>
      <c r="C145" t="s">
        <v>135</v>
      </c>
      <c r="D145" t="s">
        <v>129</v>
      </c>
      <c r="E145" s="20">
        <v>10</v>
      </c>
      <c r="F145" t="s">
        <v>120</v>
      </c>
      <c r="G145" s="7">
        <v>760.33</v>
      </c>
      <c r="H145" s="7"/>
      <c r="I145" t="s">
        <v>131</v>
      </c>
    </row>
    <row r="146" spans="1:9" x14ac:dyDescent="0.25">
      <c r="A146" s="18">
        <v>46235</v>
      </c>
      <c r="B146" t="s">
        <v>95</v>
      </c>
      <c r="C146" t="s">
        <v>135</v>
      </c>
      <c r="D146" t="s">
        <v>129</v>
      </c>
      <c r="E146" s="20">
        <v>10</v>
      </c>
      <c r="F146" t="s">
        <v>123</v>
      </c>
      <c r="G146" s="7"/>
      <c r="H146" s="7">
        <v>760.33</v>
      </c>
      <c r="I146" t="s">
        <v>131</v>
      </c>
    </row>
    <row r="147" spans="1:9" x14ac:dyDescent="0.25">
      <c r="A147" s="18">
        <v>46235</v>
      </c>
      <c r="B147" t="s">
        <v>95</v>
      </c>
      <c r="C147" t="s">
        <v>135</v>
      </c>
      <c r="D147" t="s">
        <v>129</v>
      </c>
      <c r="E147" s="20">
        <v>10</v>
      </c>
      <c r="F147" t="s">
        <v>122</v>
      </c>
      <c r="G147" s="7"/>
      <c r="H147" s="7">
        <v>1850</v>
      </c>
      <c r="I147" t="s">
        <v>131</v>
      </c>
    </row>
    <row r="148" spans="1:9" x14ac:dyDescent="0.25">
      <c r="A148" s="18">
        <v>46235</v>
      </c>
      <c r="B148" t="s">
        <v>95</v>
      </c>
      <c r="C148" t="s">
        <v>135</v>
      </c>
      <c r="D148" t="s">
        <v>129</v>
      </c>
      <c r="E148" s="20">
        <v>10</v>
      </c>
      <c r="F148" t="s">
        <v>104</v>
      </c>
      <c r="G148" s="7">
        <v>1318.26</v>
      </c>
      <c r="H148" s="7"/>
      <c r="I148" t="s">
        <v>131</v>
      </c>
    </row>
    <row r="149" spans="1:9" x14ac:dyDescent="0.25">
      <c r="A149" s="18">
        <v>46235</v>
      </c>
      <c r="B149" t="s">
        <v>91</v>
      </c>
      <c r="C149" t="s">
        <v>138</v>
      </c>
      <c r="D149" t="s">
        <v>180</v>
      </c>
      <c r="E149" s="20">
        <v>8</v>
      </c>
      <c r="F149" t="s">
        <v>117</v>
      </c>
      <c r="G149" s="7">
        <v>5000.8</v>
      </c>
      <c r="H149" s="7"/>
      <c r="I149" t="s">
        <v>198</v>
      </c>
    </row>
    <row r="150" spans="1:9" x14ac:dyDescent="0.25">
      <c r="A150" s="18">
        <v>46235</v>
      </c>
      <c r="B150" t="s">
        <v>91</v>
      </c>
      <c r="C150" t="s">
        <v>138</v>
      </c>
      <c r="D150" t="s">
        <v>180</v>
      </c>
      <c r="E150" s="20">
        <v>8</v>
      </c>
      <c r="F150" t="s">
        <v>122</v>
      </c>
      <c r="G150" s="7"/>
      <c r="H150" s="7">
        <v>5000</v>
      </c>
      <c r="I150" t="s">
        <v>131</v>
      </c>
    </row>
    <row r="151" spans="1:9" x14ac:dyDescent="0.25">
      <c r="A151" s="18">
        <v>46235</v>
      </c>
      <c r="B151" t="s">
        <v>91</v>
      </c>
      <c r="C151" t="s">
        <v>138</v>
      </c>
      <c r="D151" t="s">
        <v>180</v>
      </c>
      <c r="E151" s="20">
        <v>8</v>
      </c>
      <c r="F151" t="s">
        <v>102</v>
      </c>
      <c r="G151" s="7">
        <v>3779.59</v>
      </c>
      <c r="H151" s="7"/>
      <c r="I151" t="s">
        <v>131</v>
      </c>
    </row>
    <row r="152" spans="1:9" x14ac:dyDescent="0.25">
      <c r="A152" s="18">
        <v>46235</v>
      </c>
      <c r="B152" t="s">
        <v>91</v>
      </c>
      <c r="C152" t="s">
        <v>138</v>
      </c>
      <c r="D152" t="s">
        <v>180</v>
      </c>
      <c r="E152" s="20">
        <v>8</v>
      </c>
      <c r="F152" t="s">
        <v>118</v>
      </c>
      <c r="G152" s="7"/>
      <c r="H152" s="7">
        <v>3780.39</v>
      </c>
      <c r="I152" t="s">
        <v>131</v>
      </c>
    </row>
    <row r="153" spans="1:9" x14ac:dyDescent="0.25">
      <c r="A153" s="18">
        <v>46266</v>
      </c>
      <c r="B153" t="s">
        <v>94</v>
      </c>
      <c r="C153" t="s">
        <v>128</v>
      </c>
      <c r="D153" t="s">
        <v>133</v>
      </c>
      <c r="E153" s="20">
        <v>18</v>
      </c>
      <c r="F153" t="s">
        <v>117</v>
      </c>
      <c r="G153" s="7">
        <v>2400</v>
      </c>
      <c r="H153" s="7"/>
      <c r="I153" t="s">
        <v>199</v>
      </c>
    </row>
    <row r="154" spans="1:9" x14ac:dyDescent="0.25">
      <c r="A154" s="18">
        <v>46266</v>
      </c>
      <c r="B154" t="s">
        <v>94</v>
      </c>
      <c r="C154" t="s">
        <v>128</v>
      </c>
      <c r="D154" t="s">
        <v>133</v>
      </c>
      <c r="E154" s="20">
        <v>18</v>
      </c>
      <c r="F154" t="s">
        <v>122</v>
      </c>
      <c r="G154" s="7"/>
      <c r="H154" s="7">
        <v>2400</v>
      </c>
      <c r="I154" t="s">
        <v>131</v>
      </c>
    </row>
    <row r="155" spans="1:9" x14ac:dyDescent="0.25">
      <c r="A155" s="18">
        <v>46266</v>
      </c>
      <c r="B155" t="s">
        <v>94</v>
      </c>
      <c r="C155" t="s">
        <v>128</v>
      </c>
      <c r="D155" t="s">
        <v>133</v>
      </c>
      <c r="E155" s="20">
        <v>18</v>
      </c>
      <c r="F155" t="s">
        <v>102</v>
      </c>
      <c r="G155" s="7">
        <v>1835.94</v>
      </c>
      <c r="H155" s="7"/>
      <c r="I155" t="s">
        <v>131</v>
      </c>
    </row>
    <row r="156" spans="1:9" x14ac:dyDescent="0.25">
      <c r="A156" s="18">
        <v>46266</v>
      </c>
      <c r="B156" t="s">
        <v>94</v>
      </c>
      <c r="C156" t="s">
        <v>128</v>
      </c>
      <c r="D156" t="s">
        <v>133</v>
      </c>
      <c r="E156" s="20">
        <v>18</v>
      </c>
      <c r="F156" t="s">
        <v>118</v>
      </c>
      <c r="G156" s="7"/>
      <c r="H156" s="7">
        <v>1835.94</v>
      </c>
      <c r="I156" t="s">
        <v>131</v>
      </c>
    </row>
    <row r="157" spans="1:9" x14ac:dyDescent="0.25">
      <c r="A157" s="18">
        <v>46266</v>
      </c>
      <c r="B157" t="s">
        <v>93</v>
      </c>
      <c r="C157" t="s">
        <v>132</v>
      </c>
      <c r="D157" t="s">
        <v>200</v>
      </c>
      <c r="E157" s="20">
        <v>26</v>
      </c>
      <c r="F157" t="s">
        <v>117</v>
      </c>
      <c r="G157" s="7">
        <v>12502.12</v>
      </c>
      <c r="H157" s="7"/>
      <c r="I157" t="s">
        <v>201</v>
      </c>
    </row>
    <row r="158" spans="1:9" x14ac:dyDescent="0.25">
      <c r="A158" s="18">
        <v>46266</v>
      </c>
      <c r="B158" t="s">
        <v>93</v>
      </c>
      <c r="C158" t="s">
        <v>132</v>
      </c>
      <c r="D158" t="s">
        <v>200</v>
      </c>
      <c r="E158" s="20">
        <v>26</v>
      </c>
      <c r="F158" t="s">
        <v>122</v>
      </c>
      <c r="G158" s="7"/>
      <c r="H158" s="7">
        <v>11826.32</v>
      </c>
      <c r="I158" t="s">
        <v>131</v>
      </c>
    </row>
    <row r="159" spans="1:9" x14ac:dyDescent="0.25">
      <c r="A159" s="18">
        <v>46266</v>
      </c>
      <c r="B159" t="s">
        <v>93</v>
      </c>
      <c r="C159" t="s">
        <v>132</v>
      </c>
      <c r="D159" t="s">
        <v>200</v>
      </c>
      <c r="E159" s="20">
        <v>26</v>
      </c>
      <c r="F159" t="s">
        <v>102</v>
      </c>
      <c r="G159" s="7">
        <v>6509.72</v>
      </c>
      <c r="H159" s="7"/>
      <c r="I159" t="s">
        <v>131</v>
      </c>
    </row>
    <row r="160" spans="1:9" x14ac:dyDescent="0.25">
      <c r="A160" s="18">
        <v>46266</v>
      </c>
      <c r="B160" t="s">
        <v>93</v>
      </c>
      <c r="C160" t="s">
        <v>132</v>
      </c>
      <c r="D160" t="s">
        <v>200</v>
      </c>
      <c r="E160" s="20">
        <v>26</v>
      </c>
      <c r="F160" t="s">
        <v>118</v>
      </c>
      <c r="G160" s="7"/>
      <c r="H160" s="7">
        <v>7185.52</v>
      </c>
      <c r="I160" t="s">
        <v>131</v>
      </c>
    </row>
    <row r="161" spans="1:9" x14ac:dyDescent="0.25">
      <c r="A161" s="18">
        <v>46266</v>
      </c>
      <c r="B161" t="s">
        <v>95</v>
      </c>
      <c r="C161" t="s">
        <v>135</v>
      </c>
      <c r="D161" t="s">
        <v>145</v>
      </c>
      <c r="E161" s="20">
        <v>11</v>
      </c>
      <c r="F161" t="s">
        <v>119</v>
      </c>
      <c r="G161" s="7">
        <v>522.95</v>
      </c>
      <c r="H161" s="7"/>
      <c r="I161" t="s">
        <v>202</v>
      </c>
    </row>
    <row r="162" spans="1:9" x14ac:dyDescent="0.25">
      <c r="A162" s="18">
        <v>46266</v>
      </c>
      <c r="B162" t="s">
        <v>95</v>
      </c>
      <c r="C162" t="s">
        <v>135</v>
      </c>
      <c r="D162" t="s">
        <v>145</v>
      </c>
      <c r="E162" s="20">
        <v>11</v>
      </c>
      <c r="F162" t="s">
        <v>120</v>
      </c>
      <c r="G162" s="7">
        <v>760.33</v>
      </c>
      <c r="H162" s="7"/>
      <c r="I162" t="s">
        <v>131</v>
      </c>
    </row>
    <row r="163" spans="1:9" x14ac:dyDescent="0.25">
      <c r="A163" s="18">
        <v>46266</v>
      </c>
      <c r="B163" t="s">
        <v>95</v>
      </c>
      <c r="C163" t="s">
        <v>135</v>
      </c>
      <c r="D163" t="s">
        <v>145</v>
      </c>
      <c r="E163" s="20">
        <v>11</v>
      </c>
      <c r="F163" t="s">
        <v>123</v>
      </c>
      <c r="G163" s="7"/>
      <c r="H163" s="7">
        <v>760.33</v>
      </c>
      <c r="I163" t="s">
        <v>131</v>
      </c>
    </row>
    <row r="164" spans="1:9" x14ac:dyDescent="0.25">
      <c r="A164" s="18">
        <v>46266</v>
      </c>
      <c r="B164" t="s">
        <v>95</v>
      </c>
      <c r="C164" t="s">
        <v>135</v>
      </c>
      <c r="D164" t="s">
        <v>145</v>
      </c>
      <c r="E164" s="20">
        <v>11</v>
      </c>
      <c r="F164" t="s">
        <v>122</v>
      </c>
      <c r="G164" s="7"/>
      <c r="H164" s="7">
        <v>1850</v>
      </c>
      <c r="I164" t="s">
        <v>131</v>
      </c>
    </row>
    <row r="165" spans="1:9" x14ac:dyDescent="0.25">
      <c r="A165" s="18">
        <v>46266</v>
      </c>
      <c r="B165" t="s">
        <v>95</v>
      </c>
      <c r="C165" t="s">
        <v>135</v>
      </c>
      <c r="D165" t="s">
        <v>145</v>
      </c>
      <c r="E165" s="20">
        <v>11</v>
      </c>
      <c r="F165" t="s">
        <v>104</v>
      </c>
      <c r="G165" s="7">
        <v>1327.05</v>
      </c>
      <c r="H165" s="7"/>
      <c r="I165" t="s">
        <v>131</v>
      </c>
    </row>
    <row r="166" spans="1:9" x14ac:dyDescent="0.25">
      <c r="A166" s="18">
        <v>46266</v>
      </c>
      <c r="B166" t="s">
        <v>91</v>
      </c>
      <c r="C166" t="s">
        <v>138</v>
      </c>
      <c r="D166" t="s">
        <v>187</v>
      </c>
      <c r="E166" s="20">
        <v>9</v>
      </c>
      <c r="F166" t="s">
        <v>117</v>
      </c>
      <c r="G166" s="7">
        <v>5000.8</v>
      </c>
      <c r="H166" s="7"/>
      <c r="I166" t="s">
        <v>203</v>
      </c>
    </row>
    <row r="167" spans="1:9" x14ac:dyDescent="0.25">
      <c r="A167" s="18">
        <v>46266</v>
      </c>
      <c r="B167" t="s">
        <v>91</v>
      </c>
      <c r="C167" t="s">
        <v>138</v>
      </c>
      <c r="D167" t="s">
        <v>187</v>
      </c>
      <c r="E167" s="20">
        <v>9</v>
      </c>
      <c r="F167" t="s">
        <v>122</v>
      </c>
      <c r="G167" s="7"/>
      <c r="H167" s="7">
        <v>5000</v>
      </c>
      <c r="I167" t="s">
        <v>131</v>
      </c>
    </row>
    <row r="168" spans="1:9" x14ac:dyDescent="0.25">
      <c r="A168" s="18">
        <v>46266</v>
      </c>
      <c r="B168" t="s">
        <v>91</v>
      </c>
      <c r="C168" t="s">
        <v>138</v>
      </c>
      <c r="D168" t="s">
        <v>187</v>
      </c>
      <c r="E168" s="20">
        <v>9</v>
      </c>
      <c r="F168" t="s">
        <v>102</v>
      </c>
      <c r="G168" s="7">
        <v>3798.49</v>
      </c>
      <c r="H168" s="7"/>
      <c r="I168" t="s">
        <v>131</v>
      </c>
    </row>
    <row r="169" spans="1:9" x14ac:dyDescent="0.25">
      <c r="A169" s="18">
        <v>46266</v>
      </c>
      <c r="B169" t="s">
        <v>91</v>
      </c>
      <c r="C169" t="s">
        <v>138</v>
      </c>
      <c r="D169" t="s">
        <v>187</v>
      </c>
      <c r="E169" s="20">
        <v>9</v>
      </c>
      <c r="F169" t="s">
        <v>118</v>
      </c>
      <c r="G169" s="7"/>
      <c r="H169" s="7">
        <v>3799.29</v>
      </c>
      <c r="I169" t="s">
        <v>131</v>
      </c>
    </row>
  </sheetData>
  <autoFilter ref="A1:I16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16" customWidth="1"/>
    <col min="4" max="4" width="12" customWidth="1"/>
    <col min="5" max="13" width="16" customWidth="1"/>
    <col min="14" max="14" width="24" customWidth="1"/>
  </cols>
  <sheetData>
    <row r="1" spans="1:14" x14ac:dyDescent="0.25">
      <c r="A1" s="5" t="s">
        <v>87</v>
      </c>
      <c r="B1" s="5" t="s">
        <v>125</v>
      </c>
      <c r="C1" s="6" t="s">
        <v>59</v>
      </c>
      <c r="D1" s="6" t="s">
        <v>72</v>
      </c>
      <c r="E1" s="6" t="s">
        <v>204</v>
      </c>
      <c r="F1" s="6" t="s">
        <v>205</v>
      </c>
      <c r="G1" s="6" t="s">
        <v>206</v>
      </c>
      <c r="H1" s="6" t="s">
        <v>109</v>
      </c>
      <c r="I1" s="6" t="s">
        <v>207</v>
      </c>
      <c r="J1" s="6" t="s">
        <v>34</v>
      </c>
      <c r="K1" s="6" t="s">
        <v>208</v>
      </c>
      <c r="L1" s="6" t="s">
        <v>209</v>
      </c>
      <c r="M1" s="6" t="s">
        <v>210</v>
      </c>
      <c r="N1" s="5" t="s">
        <v>211</v>
      </c>
    </row>
    <row r="2" spans="1:14" x14ac:dyDescent="0.25">
      <c r="A2" t="s">
        <v>91</v>
      </c>
      <c r="B2" t="s">
        <v>138</v>
      </c>
      <c r="C2" s="20">
        <v>1</v>
      </c>
      <c r="D2" s="18">
        <v>46023</v>
      </c>
      <c r="E2" s="20">
        <v>0</v>
      </c>
      <c r="F2" s="7">
        <v>265041.97</v>
      </c>
      <c r="G2" s="7">
        <v>0</v>
      </c>
      <c r="H2" s="7">
        <v>1325.21</v>
      </c>
      <c r="I2" s="7">
        <v>266367.18</v>
      </c>
      <c r="J2" s="7">
        <v>5000.8</v>
      </c>
      <c r="K2" s="7">
        <v>3675.59</v>
      </c>
      <c r="L2" s="7">
        <v>256541.97</v>
      </c>
      <c r="M2" s="7">
        <v>252866.38</v>
      </c>
      <c r="N2" t="s">
        <v>212</v>
      </c>
    </row>
    <row r="3" spans="1:14" x14ac:dyDescent="0.25">
      <c r="A3" t="s">
        <v>91</v>
      </c>
      <c r="B3" t="s">
        <v>138</v>
      </c>
      <c r="C3" s="20">
        <v>2</v>
      </c>
      <c r="D3" s="18">
        <v>46054</v>
      </c>
      <c r="E3" s="20">
        <v>0</v>
      </c>
      <c r="F3" s="7">
        <v>266367.18</v>
      </c>
      <c r="G3" s="7">
        <v>0</v>
      </c>
      <c r="H3" s="7">
        <v>1331.84</v>
      </c>
      <c r="I3" s="7">
        <v>267699.02</v>
      </c>
      <c r="J3" s="7">
        <v>5000.8</v>
      </c>
      <c r="K3" s="7">
        <v>3668.96</v>
      </c>
      <c r="L3" s="7">
        <v>252866.38</v>
      </c>
      <c r="M3" s="7">
        <v>249197.42</v>
      </c>
      <c r="N3" t="s">
        <v>212</v>
      </c>
    </row>
    <row r="4" spans="1:14" x14ac:dyDescent="0.25">
      <c r="A4" t="s">
        <v>91</v>
      </c>
      <c r="B4" t="s">
        <v>138</v>
      </c>
      <c r="C4" s="20">
        <v>3</v>
      </c>
      <c r="D4" s="18">
        <v>46082</v>
      </c>
      <c r="E4" s="20">
        <v>0</v>
      </c>
      <c r="F4" s="7">
        <v>267699.02</v>
      </c>
      <c r="G4" s="7">
        <v>5000</v>
      </c>
      <c r="H4" s="7">
        <v>1313.5</v>
      </c>
      <c r="I4" s="7">
        <v>264012.52</v>
      </c>
      <c r="J4" s="7">
        <v>5000.8</v>
      </c>
      <c r="K4" s="7">
        <v>3687.3</v>
      </c>
      <c r="L4" s="7">
        <v>249197.42</v>
      </c>
      <c r="M4" s="7">
        <v>245510.12</v>
      </c>
      <c r="N4" t="s">
        <v>212</v>
      </c>
    </row>
    <row r="5" spans="1:14" x14ac:dyDescent="0.25">
      <c r="A5" t="s">
        <v>91</v>
      </c>
      <c r="B5" t="s">
        <v>138</v>
      </c>
      <c r="C5" s="20">
        <v>4</v>
      </c>
      <c r="D5" s="18">
        <v>46113</v>
      </c>
      <c r="E5" s="20">
        <v>0</v>
      </c>
      <c r="F5" s="7">
        <v>264012.52</v>
      </c>
      <c r="G5" s="7">
        <v>5000</v>
      </c>
      <c r="H5" s="7">
        <v>1295.06</v>
      </c>
      <c r="I5" s="7">
        <v>260307.58</v>
      </c>
      <c r="J5" s="7">
        <v>5000.8</v>
      </c>
      <c r="K5" s="7">
        <v>3705.74</v>
      </c>
      <c r="L5" s="7">
        <v>245510.12</v>
      </c>
      <c r="M5" s="7">
        <v>241804.38</v>
      </c>
      <c r="N5" t="s">
        <v>212</v>
      </c>
    </row>
    <row r="6" spans="1:14" x14ac:dyDescent="0.25">
      <c r="A6" t="s">
        <v>91</v>
      </c>
      <c r="B6" t="s">
        <v>138</v>
      </c>
      <c r="C6" s="20">
        <v>5</v>
      </c>
      <c r="D6" s="18">
        <v>46143</v>
      </c>
      <c r="E6" s="20">
        <v>0</v>
      </c>
      <c r="F6" s="7">
        <v>260307.58</v>
      </c>
      <c r="G6" s="7">
        <v>5000</v>
      </c>
      <c r="H6" s="7">
        <v>1276.54</v>
      </c>
      <c r="I6" s="7">
        <v>256584.12</v>
      </c>
      <c r="J6" s="7">
        <v>5000.8</v>
      </c>
      <c r="K6" s="7">
        <v>3724.26</v>
      </c>
      <c r="L6" s="7">
        <v>241804.38</v>
      </c>
      <c r="M6" s="7">
        <v>238080.12</v>
      </c>
      <c r="N6" t="s">
        <v>212</v>
      </c>
    </row>
    <row r="7" spans="1:14" x14ac:dyDescent="0.25">
      <c r="A7" t="s">
        <v>91</v>
      </c>
      <c r="B7" t="s">
        <v>138</v>
      </c>
      <c r="C7" s="20">
        <v>6</v>
      </c>
      <c r="D7" s="18">
        <v>46174</v>
      </c>
      <c r="E7" s="20">
        <v>0</v>
      </c>
      <c r="F7" s="7">
        <v>256584.12</v>
      </c>
      <c r="G7" s="7">
        <v>5000</v>
      </c>
      <c r="H7" s="7">
        <v>1257.92</v>
      </c>
      <c r="I7" s="7">
        <v>252842.04</v>
      </c>
      <c r="J7" s="7">
        <v>5000.8</v>
      </c>
      <c r="K7" s="7">
        <v>3742.88</v>
      </c>
      <c r="L7" s="7">
        <v>238080.12</v>
      </c>
      <c r="M7" s="7">
        <v>234337.24</v>
      </c>
      <c r="N7" t="s">
        <v>212</v>
      </c>
    </row>
    <row r="8" spans="1:14" x14ac:dyDescent="0.25">
      <c r="A8" t="s">
        <v>91</v>
      </c>
      <c r="B8" t="s">
        <v>138</v>
      </c>
      <c r="C8" s="20">
        <v>7</v>
      </c>
      <c r="D8" s="18">
        <v>46204</v>
      </c>
      <c r="E8" s="20">
        <v>0</v>
      </c>
      <c r="F8" s="7">
        <v>252842.04</v>
      </c>
      <c r="G8" s="7">
        <v>5000</v>
      </c>
      <c r="H8" s="7">
        <v>1239.21</v>
      </c>
      <c r="I8" s="7">
        <v>249081.25</v>
      </c>
      <c r="J8" s="7">
        <v>5000.8</v>
      </c>
      <c r="K8" s="7">
        <v>3761.59</v>
      </c>
      <c r="L8" s="7">
        <v>234337.24</v>
      </c>
      <c r="M8" s="7">
        <v>230575.65</v>
      </c>
      <c r="N8" t="s">
        <v>212</v>
      </c>
    </row>
    <row r="9" spans="1:14" x14ac:dyDescent="0.25">
      <c r="A9" t="s">
        <v>91</v>
      </c>
      <c r="B9" t="s">
        <v>138</v>
      </c>
      <c r="C9" s="20">
        <v>8</v>
      </c>
      <c r="D9" s="18">
        <v>46235</v>
      </c>
      <c r="E9" s="20">
        <v>0</v>
      </c>
      <c r="F9" s="7">
        <v>249081.25</v>
      </c>
      <c r="G9" s="7">
        <v>5000</v>
      </c>
      <c r="H9" s="7">
        <v>1220.41</v>
      </c>
      <c r="I9" s="7">
        <v>245301.66</v>
      </c>
      <c r="J9" s="7">
        <v>5000.8</v>
      </c>
      <c r="K9" s="7">
        <v>3780.39</v>
      </c>
      <c r="L9" s="7">
        <v>230575.65</v>
      </c>
      <c r="M9" s="7">
        <v>226795.26</v>
      </c>
      <c r="N9" t="s">
        <v>212</v>
      </c>
    </row>
    <row r="10" spans="1:14" x14ac:dyDescent="0.25">
      <c r="A10" t="s">
        <v>91</v>
      </c>
      <c r="B10" t="s">
        <v>138</v>
      </c>
      <c r="C10" s="20">
        <v>9</v>
      </c>
      <c r="D10" s="18">
        <v>46266</v>
      </c>
      <c r="E10" s="20">
        <v>0</v>
      </c>
      <c r="F10" s="7">
        <v>245301.66</v>
      </c>
      <c r="G10" s="7">
        <v>5000</v>
      </c>
      <c r="H10" s="7">
        <v>1201.51</v>
      </c>
      <c r="I10" s="7">
        <v>241503.17</v>
      </c>
      <c r="J10" s="7">
        <v>5000.8</v>
      </c>
      <c r="K10" s="7">
        <v>3799.29</v>
      </c>
      <c r="L10" s="7">
        <v>226795.26</v>
      </c>
      <c r="M10" s="7">
        <v>222995.97</v>
      </c>
      <c r="N10" t="s">
        <v>212</v>
      </c>
    </row>
    <row r="11" spans="1:14" x14ac:dyDescent="0.25">
      <c r="A11" t="s">
        <v>91</v>
      </c>
      <c r="B11" t="s">
        <v>138</v>
      </c>
      <c r="C11" s="20">
        <v>10</v>
      </c>
      <c r="D11" s="18">
        <v>46296</v>
      </c>
      <c r="E11" s="20">
        <v>0</v>
      </c>
      <c r="F11" s="7">
        <v>241503.17</v>
      </c>
      <c r="G11" s="7">
        <v>5000</v>
      </c>
      <c r="H11" s="7">
        <v>1182.52</v>
      </c>
      <c r="I11" s="7">
        <v>237685.69</v>
      </c>
      <c r="J11" s="7">
        <v>5000.8</v>
      </c>
      <c r="K11" s="7">
        <v>3818.28</v>
      </c>
      <c r="L11" s="7">
        <v>222995.97</v>
      </c>
      <c r="M11" s="7">
        <v>219177.69</v>
      </c>
      <c r="N11" t="s">
        <v>213</v>
      </c>
    </row>
    <row r="12" spans="1:14" x14ac:dyDescent="0.25">
      <c r="A12" t="s">
        <v>91</v>
      </c>
      <c r="B12" t="s">
        <v>138</v>
      </c>
      <c r="C12" s="20">
        <v>11</v>
      </c>
      <c r="D12" s="18">
        <v>46327</v>
      </c>
      <c r="E12" s="20">
        <v>0</v>
      </c>
      <c r="F12" s="7">
        <v>237685.69</v>
      </c>
      <c r="G12" s="7">
        <v>5000</v>
      </c>
      <c r="H12" s="7">
        <v>1163.43</v>
      </c>
      <c r="I12" s="7">
        <v>233849.12</v>
      </c>
      <c r="J12" s="7">
        <v>5000.8</v>
      </c>
      <c r="K12" s="7">
        <v>3837.37</v>
      </c>
      <c r="L12" s="7">
        <v>219177.69</v>
      </c>
      <c r="M12" s="7">
        <v>215340.32</v>
      </c>
      <c r="N12" t="s">
        <v>213</v>
      </c>
    </row>
    <row r="13" spans="1:14" x14ac:dyDescent="0.25">
      <c r="A13" t="s">
        <v>91</v>
      </c>
      <c r="B13" t="s">
        <v>138</v>
      </c>
      <c r="C13" s="20">
        <v>12</v>
      </c>
      <c r="D13" s="18">
        <v>46357</v>
      </c>
      <c r="E13" s="20">
        <v>0</v>
      </c>
      <c r="F13" s="7">
        <v>233849.12</v>
      </c>
      <c r="G13" s="7">
        <v>5000</v>
      </c>
      <c r="H13" s="7">
        <v>1144.25</v>
      </c>
      <c r="I13" s="7">
        <v>229993.37</v>
      </c>
      <c r="J13" s="7">
        <v>5000.8</v>
      </c>
      <c r="K13" s="7">
        <v>3856.55</v>
      </c>
      <c r="L13" s="7">
        <v>215340.32</v>
      </c>
      <c r="M13" s="7">
        <v>211483.77</v>
      </c>
      <c r="N13" t="s">
        <v>213</v>
      </c>
    </row>
    <row r="14" spans="1:14" x14ac:dyDescent="0.25">
      <c r="A14" t="s">
        <v>91</v>
      </c>
      <c r="B14" t="s">
        <v>138</v>
      </c>
      <c r="C14" s="20">
        <v>13</v>
      </c>
      <c r="D14" s="18">
        <v>46388</v>
      </c>
      <c r="E14" s="20">
        <v>0</v>
      </c>
      <c r="F14" s="7">
        <v>229993.37</v>
      </c>
      <c r="G14" s="7">
        <v>5150</v>
      </c>
      <c r="H14" s="7">
        <v>1124.22</v>
      </c>
      <c r="I14" s="7">
        <v>225967.59</v>
      </c>
      <c r="J14" s="7">
        <v>5000.8</v>
      </c>
      <c r="K14" s="7">
        <v>3876.58</v>
      </c>
      <c r="L14" s="7">
        <v>211483.77</v>
      </c>
      <c r="M14" s="7">
        <v>207607.19</v>
      </c>
      <c r="N14" t="s">
        <v>213</v>
      </c>
    </row>
    <row r="15" spans="1:14" x14ac:dyDescent="0.25">
      <c r="A15" t="s">
        <v>91</v>
      </c>
      <c r="B15" t="s">
        <v>138</v>
      </c>
      <c r="C15" s="20">
        <v>14</v>
      </c>
      <c r="D15" s="18">
        <v>46419</v>
      </c>
      <c r="E15" s="20">
        <v>0</v>
      </c>
      <c r="F15" s="7">
        <v>225967.59</v>
      </c>
      <c r="G15" s="7">
        <v>5150</v>
      </c>
      <c r="H15" s="7">
        <v>1104.09</v>
      </c>
      <c r="I15" s="7">
        <v>221921.68</v>
      </c>
      <c r="J15" s="7">
        <v>5000.8</v>
      </c>
      <c r="K15" s="7">
        <v>3896.71</v>
      </c>
      <c r="L15" s="7">
        <v>207607.19</v>
      </c>
      <c r="M15" s="7">
        <v>203710.48</v>
      </c>
      <c r="N15" t="s">
        <v>213</v>
      </c>
    </row>
    <row r="16" spans="1:14" x14ac:dyDescent="0.25">
      <c r="A16" t="s">
        <v>91</v>
      </c>
      <c r="B16" t="s">
        <v>138</v>
      </c>
      <c r="C16" s="20">
        <v>15</v>
      </c>
      <c r="D16" s="18">
        <v>46447</v>
      </c>
      <c r="E16" s="20">
        <v>0</v>
      </c>
      <c r="F16" s="7">
        <v>221921.68</v>
      </c>
      <c r="G16" s="7">
        <v>5150</v>
      </c>
      <c r="H16" s="7">
        <v>1083.86</v>
      </c>
      <c r="I16" s="7">
        <v>217855.54</v>
      </c>
      <c r="J16" s="7">
        <v>5000.8</v>
      </c>
      <c r="K16" s="7">
        <v>3916.94</v>
      </c>
      <c r="L16" s="7">
        <v>203710.48</v>
      </c>
      <c r="M16" s="7">
        <v>199793.54</v>
      </c>
      <c r="N16" t="s">
        <v>213</v>
      </c>
    </row>
    <row r="17" spans="1:14" x14ac:dyDescent="0.25">
      <c r="A17" t="s">
        <v>91</v>
      </c>
      <c r="B17" t="s">
        <v>138</v>
      </c>
      <c r="C17" s="20">
        <v>16</v>
      </c>
      <c r="D17" s="18">
        <v>46478</v>
      </c>
      <c r="E17" s="20">
        <v>0</v>
      </c>
      <c r="F17" s="7">
        <v>217855.54</v>
      </c>
      <c r="G17" s="7">
        <v>5150</v>
      </c>
      <c r="H17" s="7">
        <v>1063.53</v>
      </c>
      <c r="I17" s="7">
        <v>213769.07</v>
      </c>
      <c r="J17" s="7">
        <v>5000.8</v>
      </c>
      <c r="K17" s="7">
        <v>3937.27</v>
      </c>
      <c r="L17" s="7">
        <v>199793.54</v>
      </c>
      <c r="M17" s="7">
        <v>195856.27</v>
      </c>
      <c r="N17" t="s">
        <v>213</v>
      </c>
    </row>
    <row r="18" spans="1:14" x14ac:dyDescent="0.25">
      <c r="A18" t="s">
        <v>91</v>
      </c>
      <c r="B18" t="s">
        <v>138</v>
      </c>
      <c r="C18" s="20">
        <v>17</v>
      </c>
      <c r="D18" s="18">
        <v>46508</v>
      </c>
      <c r="E18" s="20">
        <v>0</v>
      </c>
      <c r="F18" s="7">
        <v>213769.07</v>
      </c>
      <c r="G18" s="7">
        <v>5150</v>
      </c>
      <c r="H18" s="7">
        <v>1043.1</v>
      </c>
      <c r="I18" s="7">
        <v>209662.17</v>
      </c>
      <c r="J18" s="7">
        <v>5000.8</v>
      </c>
      <c r="K18" s="7">
        <v>3957.7</v>
      </c>
      <c r="L18" s="7">
        <v>195856.27</v>
      </c>
      <c r="M18" s="7">
        <v>191898.57</v>
      </c>
      <c r="N18" t="s">
        <v>213</v>
      </c>
    </row>
    <row r="19" spans="1:14" x14ac:dyDescent="0.25">
      <c r="A19" t="s">
        <v>91</v>
      </c>
      <c r="B19" t="s">
        <v>138</v>
      </c>
      <c r="C19" s="20">
        <v>18</v>
      </c>
      <c r="D19" s="18">
        <v>46539</v>
      </c>
      <c r="E19" s="20">
        <v>0</v>
      </c>
      <c r="F19" s="7">
        <v>209662.17</v>
      </c>
      <c r="G19" s="7">
        <v>5150</v>
      </c>
      <c r="H19" s="7">
        <v>1022.56</v>
      </c>
      <c r="I19" s="7">
        <v>205534.73</v>
      </c>
      <c r="J19" s="7">
        <v>5000.8</v>
      </c>
      <c r="K19" s="7">
        <v>3978.24</v>
      </c>
      <c r="L19" s="7">
        <v>191898.57</v>
      </c>
      <c r="M19" s="7">
        <v>187920.33</v>
      </c>
      <c r="N19" t="s">
        <v>213</v>
      </c>
    </row>
    <row r="20" spans="1:14" x14ac:dyDescent="0.25">
      <c r="A20" t="s">
        <v>91</v>
      </c>
      <c r="B20" t="s">
        <v>138</v>
      </c>
      <c r="C20" s="20">
        <v>19</v>
      </c>
      <c r="D20" s="18">
        <v>46569</v>
      </c>
      <c r="E20" s="20">
        <v>0</v>
      </c>
      <c r="F20" s="7">
        <v>205534.73</v>
      </c>
      <c r="G20" s="7">
        <v>5150</v>
      </c>
      <c r="H20" s="7">
        <v>1001.92</v>
      </c>
      <c r="I20" s="7">
        <v>201386.65</v>
      </c>
      <c r="J20" s="7">
        <v>5000.8</v>
      </c>
      <c r="K20" s="7">
        <v>3998.88</v>
      </c>
      <c r="L20" s="7">
        <v>187920.33</v>
      </c>
      <c r="M20" s="7">
        <v>183921.45</v>
      </c>
      <c r="N20" t="s">
        <v>213</v>
      </c>
    </row>
    <row r="21" spans="1:14" x14ac:dyDescent="0.25">
      <c r="A21" t="s">
        <v>91</v>
      </c>
      <c r="B21" t="s">
        <v>138</v>
      </c>
      <c r="C21" s="20">
        <v>20</v>
      </c>
      <c r="D21" s="18">
        <v>46600</v>
      </c>
      <c r="E21" s="20">
        <v>0</v>
      </c>
      <c r="F21" s="7">
        <v>201386.65</v>
      </c>
      <c r="G21" s="7">
        <v>5150</v>
      </c>
      <c r="H21" s="7">
        <v>981.18</v>
      </c>
      <c r="I21" s="7">
        <v>197217.83</v>
      </c>
      <c r="J21" s="7">
        <v>5000.8</v>
      </c>
      <c r="K21" s="7">
        <v>4019.62</v>
      </c>
      <c r="L21" s="7">
        <v>183921.45</v>
      </c>
      <c r="M21" s="7">
        <v>179901.83</v>
      </c>
      <c r="N21" t="s">
        <v>213</v>
      </c>
    </row>
    <row r="22" spans="1:14" x14ac:dyDescent="0.25">
      <c r="A22" t="s">
        <v>91</v>
      </c>
      <c r="B22" t="s">
        <v>138</v>
      </c>
      <c r="C22" s="20">
        <v>21</v>
      </c>
      <c r="D22" s="18">
        <v>46631</v>
      </c>
      <c r="E22" s="20">
        <v>0</v>
      </c>
      <c r="F22" s="7">
        <v>197217.83</v>
      </c>
      <c r="G22" s="7">
        <v>5150</v>
      </c>
      <c r="H22" s="7">
        <v>960.34</v>
      </c>
      <c r="I22" s="7">
        <v>193028.17</v>
      </c>
      <c r="J22" s="7">
        <v>5000.8</v>
      </c>
      <c r="K22" s="7">
        <v>4040.46</v>
      </c>
      <c r="L22" s="7">
        <v>179901.83</v>
      </c>
      <c r="M22" s="7">
        <v>175861.37</v>
      </c>
      <c r="N22" t="s">
        <v>213</v>
      </c>
    </row>
    <row r="23" spans="1:14" x14ac:dyDescent="0.25">
      <c r="A23" t="s">
        <v>91</v>
      </c>
      <c r="B23" t="s">
        <v>138</v>
      </c>
      <c r="C23" s="20">
        <v>22</v>
      </c>
      <c r="D23" s="18">
        <v>46661</v>
      </c>
      <c r="E23" s="20">
        <v>0</v>
      </c>
      <c r="F23" s="7">
        <v>193028.17</v>
      </c>
      <c r="G23" s="7">
        <v>5150</v>
      </c>
      <c r="H23" s="7">
        <v>939.39</v>
      </c>
      <c r="I23" s="7">
        <v>188817.56</v>
      </c>
      <c r="J23" s="7">
        <v>5000.8</v>
      </c>
      <c r="K23" s="7">
        <v>4061.41</v>
      </c>
      <c r="L23" s="7">
        <v>175861.37</v>
      </c>
      <c r="M23" s="7">
        <v>171799.96</v>
      </c>
      <c r="N23" t="s">
        <v>213</v>
      </c>
    </row>
    <row r="24" spans="1:14" x14ac:dyDescent="0.25">
      <c r="A24" t="s">
        <v>91</v>
      </c>
      <c r="B24" t="s">
        <v>138</v>
      </c>
      <c r="C24" s="20">
        <v>23</v>
      </c>
      <c r="D24" s="18">
        <v>46692</v>
      </c>
      <c r="E24" s="20">
        <v>0</v>
      </c>
      <c r="F24" s="7">
        <v>188817.56</v>
      </c>
      <c r="G24" s="7">
        <v>5150</v>
      </c>
      <c r="H24" s="7">
        <v>918.34</v>
      </c>
      <c r="I24" s="7">
        <v>184585.9</v>
      </c>
      <c r="J24" s="7">
        <v>5000.8</v>
      </c>
      <c r="K24" s="7">
        <v>4082.46</v>
      </c>
      <c r="L24" s="7">
        <v>171799.96</v>
      </c>
      <c r="M24" s="7">
        <v>167717.5</v>
      </c>
      <c r="N24" t="s">
        <v>213</v>
      </c>
    </row>
    <row r="25" spans="1:14" x14ac:dyDescent="0.25">
      <c r="A25" t="s">
        <v>91</v>
      </c>
      <c r="B25" t="s">
        <v>138</v>
      </c>
      <c r="C25" s="20">
        <v>24</v>
      </c>
      <c r="D25" s="18">
        <v>46722</v>
      </c>
      <c r="E25" s="20">
        <v>0</v>
      </c>
      <c r="F25" s="7">
        <v>184585.9</v>
      </c>
      <c r="G25" s="7">
        <v>5150</v>
      </c>
      <c r="H25" s="7">
        <v>897.18</v>
      </c>
      <c r="I25" s="7">
        <v>180333.08</v>
      </c>
      <c r="J25" s="7">
        <v>5000.8</v>
      </c>
      <c r="K25" s="7">
        <v>4103.62</v>
      </c>
      <c r="L25" s="7">
        <v>167717.5</v>
      </c>
      <c r="M25" s="7">
        <v>163613.88</v>
      </c>
      <c r="N25" t="s">
        <v>213</v>
      </c>
    </row>
    <row r="26" spans="1:14" x14ac:dyDescent="0.25">
      <c r="A26" t="s">
        <v>91</v>
      </c>
      <c r="B26" t="s">
        <v>138</v>
      </c>
      <c r="C26" s="20">
        <v>25</v>
      </c>
      <c r="D26" s="18">
        <v>46753</v>
      </c>
      <c r="E26" s="20">
        <v>0</v>
      </c>
      <c r="F26" s="7">
        <v>180333.08</v>
      </c>
      <c r="G26" s="7">
        <v>5304.5</v>
      </c>
      <c r="H26" s="7">
        <v>875.14</v>
      </c>
      <c r="I26" s="7">
        <v>175903.72</v>
      </c>
      <c r="J26" s="7">
        <v>5000.8</v>
      </c>
      <c r="K26" s="7">
        <v>4125.66</v>
      </c>
      <c r="L26" s="7">
        <v>163613.88</v>
      </c>
      <c r="M26" s="7">
        <v>159488.22</v>
      </c>
      <c r="N26" t="s">
        <v>213</v>
      </c>
    </row>
    <row r="27" spans="1:14" x14ac:dyDescent="0.25">
      <c r="A27" t="s">
        <v>91</v>
      </c>
      <c r="B27" t="s">
        <v>138</v>
      </c>
      <c r="C27" s="20">
        <v>26</v>
      </c>
      <c r="D27" s="18">
        <v>46784</v>
      </c>
      <c r="E27" s="20">
        <v>0</v>
      </c>
      <c r="F27" s="7">
        <v>175903.72</v>
      </c>
      <c r="G27" s="7">
        <v>5304.5</v>
      </c>
      <c r="H27" s="7">
        <v>853</v>
      </c>
      <c r="I27" s="7">
        <v>171452.22</v>
      </c>
      <c r="J27" s="7">
        <v>5000.8</v>
      </c>
      <c r="K27" s="7">
        <v>4147.8</v>
      </c>
      <c r="L27" s="7">
        <v>159488.22</v>
      </c>
      <c r="M27" s="7">
        <v>155340.42</v>
      </c>
      <c r="N27" t="s">
        <v>213</v>
      </c>
    </row>
    <row r="28" spans="1:14" x14ac:dyDescent="0.25">
      <c r="A28" t="s">
        <v>91</v>
      </c>
      <c r="B28" t="s">
        <v>138</v>
      </c>
      <c r="C28" s="20">
        <v>27</v>
      </c>
      <c r="D28" s="18">
        <v>46813</v>
      </c>
      <c r="E28" s="20">
        <v>0</v>
      </c>
      <c r="F28" s="7">
        <v>171452.22</v>
      </c>
      <c r="G28" s="7">
        <v>5304.5</v>
      </c>
      <c r="H28" s="7">
        <v>830.74</v>
      </c>
      <c r="I28" s="7">
        <v>166978.46</v>
      </c>
      <c r="J28" s="7">
        <v>5000.8</v>
      </c>
      <c r="K28" s="7">
        <v>4170.06</v>
      </c>
      <c r="L28" s="7">
        <v>155340.42</v>
      </c>
      <c r="M28" s="7">
        <v>151170.36</v>
      </c>
      <c r="N28" t="s">
        <v>213</v>
      </c>
    </row>
    <row r="29" spans="1:14" x14ac:dyDescent="0.25">
      <c r="A29" t="s">
        <v>91</v>
      </c>
      <c r="B29" t="s">
        <v>138</v>
      </c>
      <c r="C29" s="20">
        <v>28</v>
      </c>
      <c r="D29" s="18">
        <v>46844</v>
      </c>
      <c r="E29" s="20">
        <v>0</v>
      </c>
      <c r="F29" s="7">
        <v>166978.46</v>
      </c>
      <c r="G29" s="7">
        <v>5304.5</v>
      </c>
      <c r="H29" s="7">
        <v>808.37</v>
      </c>
      <c r="I29" s="7">
        <v>162482.33</v>
      </c>
      <c r="J29" s="7">
        <v>5000.8</v>
      </c>
      <c r="K29" s="7">
        <v>4192.43</v>
      </c>
      <c r="L29" s="7">
        <v>151170.36</v>
      </c>
      <c r="M29" s="7">
        <v>146977.93</v>
      </c>
      <c r="N29" t="s">
        <v>213</v>
      </c>
    </row>
    <row r="30" spans="1:14" x14ac:dyDescent="0.25">
      <c r="A30" t="s">
        <v>91</v>
      </c>
      <c r="B30" t="s">
        <v>138</v>
      </c>
      <c r="C30" s="20">
        <v>29</v>
      </c>
      <c r="D30" s="18">
        <v>46874</v>
      </c>
      <c r="E30" s="20">
        <v>0</v>
      </c>
      <c r="F30" s="7">
        <v>162482.33</v>
      </c>
      <c r="G30" s="7">
        <v>5304.5</v>
      </c>
      <c r="H30" s="7">
        <v>785.89</v>
      </c>
      <c r="I30" s="7">
        <v>157963.72</v>
      </c>
      <c r="J30" s="7">
        <v>5000.8</v>
      </c>
      <c r="K30" s="7">
        <v>4214.91</v>
      </c>
      <c r="L30" s="7">
        <v>146977.93</v>
      </c>
      <c r="M30" s="7">
        <v>142763.02</v>
      </c>
      <c r="N30" t="s">
        <v>213</v>
      </c>
    </row>
    <row r="31" spans="1:14" x14ac:dyDescent="0.25">
      <c r="A31" t="s">
        <v>91</v>
      </c>
      <c r="B31" t="s">
        <v>138</v>
      </c>
      <c r="C31" s="20">
        <v>30</v>
      </c>
      <c r="D31" s="18">
        <v>46905</v>
      </c>
      <c r="E31" s="20">
        <v>0</v>
      </c>
      <c r="F31" s="7">
        <v>157963.72</v>
      </c>
      <c r="G31" s="7">
        <v>5304.5</v>
      </c>
      <c r="H31" s="7">
        <v>763.3</v>
      </c>
      <c r="I31" s="7">
        <v>153422.52</v>
      </c>
      <c r="J31" s="7">
        <v>5000.8</v>
      </c>
      <c r="K31" s="7">
        <v>4237.5</v>
      </c>
      <c r="L31" s="7">
        <v>142763.02</v>
      </c>
      <c r="M31" s="7">
        <v>138525.52</v>
      </c>
      <c r="N31" t="s">
        <v>213</v>
      </c>
    </row>
    <row r="32" spans="1:14" x14ac:dyDescent="0.25">
      <c r="A32" t="s">
        <v>91</v>
      </c>
      <c r="B32" t="s">
        <v>138</v>
      </c>
      <c r="C32" s="20">
        <v>31</v>
      </c>
      <c r="D32" s="18">
        <v>46935</v>
      </c>
      <c r="E32" s="20">
        <v>0</v>
      </c>
      <c r="F32" s="7">
        <v>153422.52</v>
      </c>
      <c r="G32" s="7">
        <v>5304.5</v>
      </c>
      <c r="H32" s="7">
        <v>740.59</v>
      </c>
      <c r="I32" s="7">
        <v>148858.61</v>
      </c>
      <c r="J32" s="7">
        <v>5000.8</v>
      </c>
      <c r="K32" s="7">
        <v>4260.21</v>
      </c>
      <c r="L32" s="7">
        <v>138525.52</v>
      </c>
      <c r="M32" s="7">
        <v>134265.31</v>
      </c>
      <c r="N32" t="s">
        <v>213</v>
      </c>
    </row>
    <row r="33" spans="1:14" x14ac:dyDescent="0.25">
      <c r="A33" t="s">
        <v>91</v>
      </c>
      <c r="B33" t="s">
        <v>138</v>
      </c>
      <c r="C33" s="20">
        <v>32</v>
      </c>
      <c r="D33" s="18">
        <v>46966</v>
      </c>
      <c r="E33" s="20">
        <v>0</v>
      </c>
      <c r="F33" s="7">
        <v>148858.61</v>
      </c>
      <c r="G33" s="7">
        <v>5304.5</v>
      </c>
      <c r="H33" s="7">
        <v>717.77</v>
      </c>
      <c r="I33" s="7">
        <v>144271.88</v>
      </c>
      <c r="J33" s="7">
        <v>5000.8</v>
      </c>
      <c r="K33" s="7">
        <v>4283.03</v>
      </c>
      <c r="L33" s="7">
        <v>134265.31</v>
      </c>
      <c r="M33" s="7">
        <v>129982.28</v>
      </c>
      <c r="N33" t="s">
        <v>213</v>
      </c>
    </row>
    <row r="34" spans="1:14" x14ac:dyDescent="0.25">
      <c r="A34" t="s">
        <v>91</v>
      </c>
      <c r="B34" t="s">
        <v>138</v>
      </c>
      <c r="C34" s="20">
        <v>33</v>
      </c>
      <c r="D34" s="18">
        <v>46997</v>
      </c>
      <c r="E34" s="20">
        <v>0</v>
      </c>
      <c r="F34" s="7">
        <v>144271.88</v>
      </c>
      <c r="G34" s="7">
        <v>5304.5</v>
      </c>
      <c r="H34" s="7">
        <v>694.84</v>
      </c>
      <c r="I34" s="7">
        <v>139662.22</v>
      </c>
      <c r="J34" s="7">
        <v>5000.8</v>
      </c>
      <c r="K34" s="7">
        <v>4305.96</v>
      </c>
      <c r="L34" s="7">
        <v>129982.28</v>
      </c>
      <c r="M34" s="7">
        <v>125676.32</v>
      </c>
      <c r="N34" t="s">
        <v>213</v>
      </c>
    </row>
    <row r="35" spans="1:14" x14ac:dyDescent="0.25">
      <c r="A35" t="s">
        <v>91</v>
      </c>
      <c r="B35" t="s">
        <v>138</v>
      </c>
      <c r="C35" s="20">
        <v>34</v>
      </c>
      <c r="D35" s="18">
        <v>47027</v>
      </c>
      <c r="E35" s="20">
        <v>0</v>
      </c>
      <c r="F35" s="7">
        <v>139662.22</v>
      </c>
      <c r="G35" s="7">
        <v>5304.5</v>
      </c>
      <c r="H35" s="7">
        <v>671.79</v>
      </c>
      <c r="I35" s="7">
        <v>135029.51</v>
      </c>
      <c r="J35" s="7">
        <v>5000.8</v>
      </c>
      <c r="K35" s="7">
        <v>4329.01</v>
      </c>
      <c r="L35" s="7">
        <v>125676.32</v>
      </c>
      <c r="M35" s="7">
        <v>121347.31</v>
      </c>
      <c r="N35" t="s">
        <v>213</v>
      </c>
    </row>
    <row r="36" spans="1:14" x14ac:dyDescent="0.25">
      <c r="A36" t="s">
        <v>91</v>
      </c>
      <c r="B36" t="s">
        <v>138</v>
      </c>
      <c r="C36" s="20">
        <v>35</v>
      </c>
      <c r="D36" s="18">
        <v>47058</v>
      </c>
      <c r="E36" s="20">
        <v>0</v>
      </c>
      <c r="F36" s="7">
        <v>135029.51</v>
      </c>
      <c r="G36" s="7">
        <v>5304.5</v>
      </c>
      <c r="H36" s="7">
        <v>648.63</v>
      </c>
      <c r="I36" s="7">
        <v>130373.64</v>
      </c>
      <c r="J36" s="7">
        <v>5000.8</v>
      </c>
      <c r="K36" s="7">
        <v>4352.17</v>
      </c>
      <c r="L36" s="7">
        <v>121347.31</v>
      </c>
      <c r="M36" s="7">
        <v>116995.14</v>
      </c>
      <c r="N36" t="s">
        <v>213</v>
      </c>
    </row>
    <row r="37" spans="1:14" x14ac:dyDescent="0.25">
      <c r="A37" t="s">
        <v>91</v>
      </c>
      <c r="B37" t="s">
        <v>138</v>
      </c>
      <c r="C37" s="20">
        <v>36</v>
      </c>
      <c r="D37" s="18">
        <v>47088</v>
      </c>
      <c r="E37" s="20">
        <v>0</v>
      </c>
      <c r="F37" s="7">
        <v>130373.64</v>
      </c>
      <c r="G37" s="7">
        <v>5304.5</v>
      </c>
      <c r="H37" s="7">
        <v>625.35</v>
      </c>
      <c r="I37" s="7">
        <v>125694.49</v>
      </c>
      <c r="J37" s="7">
        <v>5000.8</v>
      </c>
      <c r="K37" s="7">
        <v>4375.45</v>
      </c>
      <c r="L37" s="7">
        <v>116995.14</v>
      </c>
      <c r="M37" s="7">
        <v>112619.69</v>
      </c>
      <c r="N37" t="s">
        <v>213</v>
      </c>
    </row>
    <row r="38" spans="1:14" x14ac:dyDescent="0.25">
      <c r="A38" t="s">
        <v>91</v>
      </c>
      <c r="B38" t="s">
        <v>138</v>
      </c>
      <c r="C38" s="20">
        <v>37</v>
      </c>
      <c r="D38" s="18">
        <v>47119</v>
      </c>
      <c r="E38" s="20">
        <v>0</v>
      </c>
      <c r="F38" s="7">
        <v>125694.49</v>
      </c>
      <c r="G38" s="7">
        <v>5463.64</v>
      </c>
      <c r="H38" s="7">
        <v>601.15</v>
      </c>
      <c r="I38" s="7">
        <v>120832</v>
      </c>
      <c r="J38" s="7">
        <v>5000.8</v>
      </c>
      <c r="K38" s="7">
        <v>4399.65</v>
      </c>
      <c r="L38" s="7">
        <v>112619.69</v>
      </c>
      <c r="M38" s="7">
        <v>108220.04</v>
      </c>
      <c r="N38" t="s">
        <v>213</v>
      </c>
    </row>
    <row r="39" spans="1:14" x14ac:dyDescent="0.25">
      <c r="A39" t="s">
        <v>91</v>
      </c>
      <c r="B39" t="s">
        <v>138</v>
      </c>
      <c r="C39" s="20">
        <v>38</v>
      </c>
      <c r="D39" s="18">
        <v>47150</v>
      </c>
      <c r="E39" s="20">
        <v>0</v>
      </c>
      <c r="F39" s="7">
        <v>120832</v>
      </c>
      <c r="G39" s="7">
        <v>5463.64</v>
      </c>
      <c r="H39" s="7">
        <v>576.84</v>
      </c>
      <c r="I39" s="7">
        <v>115945.2</v>
      </c>
      <c r="J39" s="7">
        <v>5000.8</v>
      </c>
      <c r="K39" s="7">
        <v>4423.96</v>
      </c>
      <c r="L39" s="7">
        <v>108220.04</v>
      </c>
      <c r="M39" s="7">
        <v>103796.08</v>
      </c>
      <c r="N39" t="s">
        <v>213</v>
      </c>
    </row>
    <row r="40" spans="1:14" x14ac:dyDescent="0.25">
      <c r="A40" t="s">
        <v>91</v>
      </c>
      <c r="B40" t="s">
        <v>138</v>
      </c>
      <c r="C40" s="20">
        <v>39</v>
      </c>
      <c r="D40" s="18">
        <v>47178</v>
      </c>
      <c r="E40" s="20">
        <v>0</v>
      </c>
      <c r="F40" s="7">
        <v>115945.2</v>
      </c>
      <c r="G40" s="7">
        <v>5463.64</v>
      </c>
      <c r="H40" s="7">
        <v>552.41</v>
      </c>
      <c r="I40" s="7">
        <v>111033.97</v>
      </c>
      <c r="J40" s="7">
        <v>5000.8</v>
      </c>
      <c r="K40" s="7">
        <v>4448.39</v>
      </c>
      <c r="L40" s="7">
        <v>103796.08</v>
      </c>
      <c r="M40" s="7">
        <v>99347.69</v>
      </c>
      <c r="N40" t="s">
        <v>213</v>
      </c>
    </row>
    <row r="41" spans="1:14" x14ac:dyDescent="0.25">
      <c r="A41" t="s">
        <v>91</v>
      </c>
      <c r="B41" t="s">
        <v>138</v>
      </c>
      <c r="C41" s="20">
        <v>40</v>
      </c>
      <c r="D41" s="18">
        <v>47209</v>
      </c>
      <c r="E41" s="20">
        <v>0</v>
      </c>
      <c r="F41" s="7">
        <v>111033.97</v>
      </c>
      <c r="G41" s="7">
        <v>5463.64</v>
      </c>
      <c r="H41" s="7">
        <v>527.85</v>
      </c>
      <c r="I41" s="7">
        <v>106098.18</v>
      </c>
      <c r="J41" s="7">
        <v>5000.8</v>
      </c>
      <c r="K41" s="7">
        <v>4472.95</v>
      </c>
      <c r="L41" s="7">
        <v>99347.69</v>
      </c>
      <c r="M41" s="7">
        <v>94874.74</v>
      </c>
      <c r="N41" t="s">
        <v>213</v>
      </c>
    </row>
    <row r="42" spans="1:14" x14ac:dyDescent="0.25">
      <c r="A42" t="s">
        <v>91</v>
      </c>
      <c r="B42" t="s">
        <v>138</v>
      </c>
      <c r="C42" s="20">
        <v>41</v>
      </c>
      <c r="D42" s="18">
        <v>47239</v>
      </c>
      <c r="E42" s="20">
        <v>0</v>
      </c>
      <c r="F42" s="7">
        <v>106098.18</v>
      </c>
      <c r="G42" s="7">
        <v>5463.64</v>
      </c>
      <c r="H42" s="7">
        <v>503.17</v>
      </c>
      <c r="I42" s="7">
        <v>101137.71</v>
      </c>
      <c r="J42" s="7">
        <v>5000.8</v>
      </c>
      <c r="K42" s="7">
        <v>4497.63</v>
      </c>
      <c r="L42" s="7">
        <v>94874.74</v>
      </c>
      <c r="M42" s="7">
        <v>90377.11</v>
      </c>
      <c r="N42" t="s">
        <v>213</v>
      </c>
    </row>
    <row r="43" spans="1:14" x14ac:dyDescent="0.25">
      <c r="A43" t="s">
        <v>91</v>
      </c>
      <c r="B43" t="s">
        <v>138</v>
      </c>
      <c r="C43" s="20">
        <v>42</v>
      </c>
      <c r="D43" s="18">
        <v>47270</v>
      </c>
      <c r="E43" s="20">
        <v>0</v>
      </c>
      <c r="F43" s="7">
        <v>101137.71</v>
      </c>
      <c r="G43" s="7">
        <v>5463.64</v>
      </c>
      <c r="H43" s="7">
        <v>478.37</v>
      </c>
      <c r="I43" s="7">
        <v>96152.44</v>
      </c>
      <c r="J43" s="7">
        <v>5000.8</v>
      </c>
      <c r="K43" s="7">
        <v>4522.43</v>
      </c>
      <c r="L43" s="7">
        <v>90377.11</v>
      </c>
      <c r="M43" s="7">
        <v>85854.68</v>
      </c>
      <c r="N43" t="s">
        <v>213</v>
      </c>
    </row>
    <row r="44" spans="1:14" x14ac:dyDescent="0.25">
      <c r="A44" t="s">
        <v>91</v>
      </c>
      <c r="B44" t="s">
        <v>138</v>
      </c>
      <c r="C44" s="20">
        <v>43</v>
      </c>
      <c r="D44" s="18">
        <v>47300</v>
      </c>
      <c r="E44" s="20">
        <v>0</v>
      </c>
      <c r="F44" s="7">
        <v>96152.44</v>
      </c>
      <c r="G44" s="7">
        <v>5463.64</v>
      </c>
      <c r="H44" s="7">
        <v>453.44</v>
      </c>
      <c r="I44" s="7">
        <v>91142.24</v>
      </c>
      <c r="J44" s="7">
        <v>5000.8</v>
      </c>
      <c r="K44" s="7">
        <v>4547.36</v>
      </c>
      <c r="L44" s="7">
        <v>85854.68</v>
      </c>
      <c r="M44" s="7">
        <v>81307.32</v>
      </c>
      <c r="N44" t="s">
        <v>213</v>
      </c>
    </row>
    <row r="45" spans="1:14" x14ac:dyDescent="0.25">
      <c r="A45" t="s">
        <v>91</v>
      </c>
      <c r="B45" t="s">
        <v>138</v>
      </c>
      <c r="C45" s="20">
        <v>44</v>
      </c>
      <c r="D45" s="18">
        <v>47331</v>
      </c>
      <c r="E45" s="20">
        <v>0</v>
      </c>
      <c r="F45" s="7">
        <v>91142.24</v>
      </c>
      <c r="G45" s="7">
        <v>5463.64</v>
      </c>
      <c r="H45" s="7">
        <v>428.39</v>
      </c>
      <c r="I45" s="7">
        <v>86106.99</v>
      </c>
      <c r="J45" s="7">
        <v>5000.8</v>
      </c>
      <c r="K45" s="7">
        <v>4572.41</v>
      </c>
      <c r="L45" s="7">
        <v>81307.32</v>
      </c>
      <c r="M45" s="7">
        <v>76734.91</v>
      </c>
      <c r="N45" t="s">
        <v>213</v>
      </c>
    </row>
    <row r="46" spans="1:14" x14ac:dyDescent="0.25">
      <c r="A46" t="s">
        <v>91</v>
      </c>
      <c r="B46" t="s">
        <v>138</v>
      </c>
      <c r="C46" s="20">
        <v>45</v>
      </c>
      <c r="D46" s="18">
        <v>47362</v>
      </c>
      <c r="E46" s="20">
        <v>0</v>
      </c>
      <c r="F46" s="7">
        <v>86106.99</v>
      </c>
      <c r="G46" s="7">
        <v>5463.64</v>
      </c>
      <c r="H46" s="7">
        <v>403.22</v>
      </c>
      <c r="I46" s="7">
        <v>81046.57</v>
      </c>
      <c r="J46" s="7">
        <v>5000.8</v>
      </c>
      <c r="K46" s="7">
        <v>4597.58</v>
      </c>
      <c r="L46" s="7">
        <v>76734.91</v>
      </c>
      <c r="M46" s="7">
        <v>72137.33</v>
      </c>
      <c r="N46" t="s">
        <v>213</v>
      </c>
    </row>
    <row r="47" spans="1:14" x14ac:dyDescent="0.25">
      <c r="A47" t="s">
        <v>91</v>
      </c>
      <c r="B47" t="s">
        <v>138</v>
      </c>
      <c r="C47" s="20">
        <v>46</v>
      </c>
      <c r="D47" s="18">
        <v>47392</v>
      </c>
      <c r="E47" s="20">
        <v>0</v>
      </c>
      <c r="F47" s="7">
        <v>81046.57</v>
      </c>
      <c r="G47" s="7">
        <v>5463.64</v>
      </c>
      <c r="H47" s="7">
        <v>377.91</v>
      </c>
      <c r="I47" s="7">
        <v>75960.84</v>
      </c>
      <c r="J47" s="7">
        <v>5000.8</v>
      </c>
      <c r="K47" s="7">
        <v>4622.89</v>
      </c>
      <c r="L47" s="7">
        <v>72137.33</v>
      </c>
      <c r="M47" s="7">
        <v>67514.44</v>
      </c>
      <c r="N47" t="s">
        <v>213</v>
      </c>
    </row>
    <row r="48" spans="1:14" x14ac:dyDescent="0.25">
      <c r="A48" t="s">
        <v>91</v>
      </c>
      <c r="B48" t="s">
        <v>138</v>
      </c>
      <c r="C48" s="20">
        <v>47</v>
      </c>
      <c r="D48" s="18">
        <v>47423</v>
      </c>
      <c r="E48" s="20">
        <v>0</v>
      </c>
      <c r="F48" s="7">
        <v>75960.84</v>
      </c>
      <c r="G48" s="7">
        <v>5463.64</v>
      </c>
      <c r="H48" s="7">
        <v>352.49</v>
      </c>
      <c r="I48" s="7">
        <v>70849.69</v>
      </c>
      <c r="J48" s="7">
        <v>5000.8</v>
      </c>
      <c r="K48" s="7">
        <v>4648.31</v>
      </c>
      <c r="L48" s="7">
        <v>67514.44</v>
      </c>
      <c r="M48" s="7">
        <v>62866.13</v>
      </c>
      <c r="N48" t="s">
        <v>213</v>
      </c>
    </row>
    <row r="49" spans="1:14" x14ac:dyDescent="0.25">
      <c r="A49" t="s">
        <v>91</v>
      </c>
      <c r="B49" t="s">
        <v>138</v>
      </c>
      <c r="C49" s="20">
        <v>48</v>
      </c>
      <c r="D49" s="18">
        <v>47453</v>
      </c>
      <c r="E49" s="20">
        <v>0</v>
      </c>
      <c r="F49" s="7">
        <v>70849.69</v>
      </c>
      <c r="G49" s="7">
        <v>5463.64</v>
      </c>
      <c r="H49" s="7">
        <v>326.93</v>
      </c>
      <c r="I49" s="7">
        <v>65712.98</v>
      </c>
      <c r="J49" s="7">
        <v>5000.8</v>
      </c>
      <c r="K49" s="7">
        <v>4673.87</v>
      </c>
      <c r="L49" s="7">
        <v>62866.13</v>
      </c>
      <c r="M49" s="7">
        <v>58192.26</v>
      </c>
      <c r="N49" t="s">
        <v>213</v>
      </c>
    </row>
    <row r="50" spans="1:14" x14ac:dyDescent="0.25">
      <c r="A50" t="s">
        <v>91</v>
      </c>
      <c r="B50" t="s">
        <v>138</v>
      </c>
      <c r="C50" s="20">
        <v>49</v>
      </c>
      <c r="D50" s="18">
        <v>47484</v>
      </c>
      <c r="E50" s="20">
        <v>0</v>
      </c>
      <c r="F50" s="7">
        <v>65712.98</v>
      </c>
      <c r="G50" s="7">
        <v>5627.54</v>
      </c>
      <c r="H50" s="7">
        <v>300.43</v>
      </c>
      <c r="I50" s="7">
        <v>60385.87</v>
      </c>
      <c r="J50" s="7">
        <v>5000.8</v>
      </c>
      <c r="K50" s="7">
        <v>4700.37</v>
      </c>
      <c r="L50" s="7">
        <v>58192.26</v>
      </c>
      <c r="M50" s="7">
        <v>53491.89</v>
      </c>
      <c r="N50" t="s">
        <v>213</v>
      </c>
    </row>
    <row r="51" spans="1:14" x14ac:dyDescent="0.25">
      <c r="A51" t="s">
        <v>91</v>
      </c>
      <c r="B51" t="s">
        <v>138</v>
      </c>
      <c r="C51" s="20">
        <v>50</v>
      </c>
      <c r="D51" s="18">
        <v>47515</v>
      </c>
      <c r="E51" s="20">
        <v>0</v>
      </c>
      <c r="F51" s="7">
        <v>60385.87</v>
      </c>
      <c r="G51" s="7">
        <v>5627.54</v>
      </c>
      <c r="H51" s="7">
        <v>273.79</v>
      </c>
      <c r="I51" s="7">
        <v>55032.12</v>
      </c>
      <c r="J51" s="7">
        <v>5000.8</v>
      </c>
      <c r="K51" s="7">
        <v>4727.01</v>
      </c>
      <c r="L51" s="7">
        <v>53491.89</v>
      </c>
      <c r="M51" s="7">
        <v>48764.88</v>
      </c>
      <c r="N51" t="s">
        <v>213</v>
      </c>
    </row>
    <row r="52" spans="1:14" x14ac:dyDescent="0.25">
      <c r="A52" t="s">
        <v>91</v>
      </c>
      <c r="B52" t="s">
        <v>138</v>
      </c>
      <c r="C52" s="20">
        <v>51</v>
      </c>
      <c r="D52" s="18">
        <v>47543</v>
      </c>
      <c r="E52" s="20">
        <v>0</v>
      </c>
      <c r="F52" s="7">
        <v>55032.12</v>
      </c>
      <c r="G52" s="7">
        <v>5627.54</v>
      </c>
      <c r="H52" s="7">
        <v>247.02</v>
      </c>
      <c r="I52" s="7">
        <v>49651.6</v>
      </c>
      <c r="J52" s="7">
        <v>5000.8</v>
      </c>
      <c r="K52" s="7">
        <v>4753.78</v>
      </c>
      <c r="L52" s="7">
        <v>48764.88</v>
      </c>
      <c r="M52" s="7">
        <v>44011.1</v>
      </c>
      <c r="N52" t="s">
        <v>213</v>
      </c>
    </row>
    <row r="53" spans="1:14" x14ac:dyDescent="0.25">
      <c r="A53" t="s">
        <v>91</v>
      </c>
      <c r="B53" t="s">
        <v>138</v>
      </c>
      <c r="C53" s="20">
        <v>52</v>
      </c>
      <c r="D53" s="18">
        <v>47574</v>
      </c>
      <c r="E53" s="20">
        <v>0</v>
      </c>
      <c r="F53" s="7">
        <v>49651.6</v>
      </c>
      <c r="G53" s="7">
        <v>5627.54</v>
      </c>
      <c r="H53" s="7">
        <v>220.12</v>
      </c>
      <c r="I53" s="7">
        <v>44244.18</v>
      </c>
      <c r="J53" s="7">
        <v>5000.8</v>
      </c>
      <c r="K53" s="7">
        <v>4780.68</v>
      </c>
      <c r="L53" s="7">
        <v>44011.1</v>
      </c>
      <c r="M53" s="7">
        <v>39230.42</v>
      </c>
      <c r="N53" t="s">
        <v>213</v>
      </c>
    </row>
    <row r="54" spans="1:14" x14ac:dyDescent="0.25">
      <c r="A54" t="s">
        <v>91</v>
      </c>
      <c r="B54" t="s">
        <v>138</v>
      </c>
      <c r="C54" s="20">
        <v>53</v>
      </c>
      <c r="D54" s="18">
        <v>47604</v>
      </c>
      <c r="E54" s="20">
        <v>0</v>
      </c>
      <c r="F54" s="7">
        <v>44244.18</v>
      </c>
      <c r="G54" s="7">
        <v>5627.54</v>
      </c>
      <c r="H54" s="7">
        <v>193.08</v>
      </c>
      <c r="I54" s="7">
        <v>38809.72</v>
      </c>
      <c r="J54" s="7">
        <v>5000.8</v>
      </c>
      <c r="K54" s="7">
        <v>4807.72</v>
      </c>
      <c r="L54" s="7">
        <v>39230.42</v>
      </c>
      <c r="M54" s="7">
        <v>34422.7</v>
      </c>
      <c r="N54" t="s">
        <v>213</v>
      </c>
    </row>
    <row r="55" spans="1:14" x14ac:dyDescent="0.25">
      <c r="A55" t="s">
        <v>91</v>
      </c>
      <c r="B55" t="s">
        <v>138</v>
      </c>
      <c r="C55" s="20">
        <v>54</v>
      </c>
      <c r="D55" s="18">
        <v>47635</v>
      </c>
      <c r="E55" s="20">
        <v>0</v>
      </c>
      <c r="F55" s="7">
        <v>38809.72</v>
      </c>
      <c r="G55" s="7">
        <v>5627.54</v>
      </c>
      <c r="H55" s="7">
        <v>165.91</v>
      </c>
      <c r="I55" s="7">
        <v>33348.09</v>
      </c>
      <c r="J55" s="7">
        <v>5000.8</v>
      </c>
      <c r="K55" s="7">
        <v>4834.89</v>
      </c>
      <c r="L55" s="7">
        <v>34422.7</v>
      </c>
      <c r="M55" s="7">
        <v>29587.81</v>
      </c>
      <c r="N55" t="s">
        <v>213</v>
      </c>
    </row>
    <row r="56" spans="1:14" x14ac:dyDescent="0.25">
      <c r="A56" t="s">
        <v>91</v>
      </c>
      <c r="B56" t="s">
        <v>138</v>
      </c>
      <c r="C56" s="20">
        <v>55</v>
      </c>
      <c r="D56" s="18">
        <v>47665</v>
      </c>
      <c r="E56" s="20">
        <v>0</v>
      </c>
      <c r="F56" s="7">
        <v>33348.09</v>
      </c>
      <c r="G56" s="7">
        <v>5627.54</v>
      </c>
      <c r="H56" s="7">
        <v>138.6</v>
      </c>
      <c r="I56" s="7">
        <v>27859.15</v>
      </c>
      <c r="J56" s="7">
        <v>5000.8</v>
      </c>
      <c r="K56" s="7">
        <v>4862.2</v>
      </c>
      <c r="L56" s="7">
        <v>29587.81</v>
      </c>
      <c r="M56" s="7">
        <v>24725.61</v>
      </c>
      <c r="N56" t="s">
        <v>213</v>
      </c>
    </row>
    <row r="57" spans="1:14" x14ac:dyDescent="0.25">
      <c r="A57" t="s">
        <v>91</v>
      </c>
      <c r="B57" t="s">
        <v>138</v>
      </c>
      <c r="C57" s="20">
        <v>56</v>
      </c>
      <c r="D57" s="18">
        <v>47696</v>
      </c>
      <c r="E57" s="20">
        <v>0</v>
      </c>
      <c r="F57" s="7">
        <v>27859.15</v>
      </c>
      <c r="G57" s="7">
        <v>5627.54</v>
      </c>
      <c r="H57" s="7">
        <v>111.16</v>
      </c>
      <c r="I57" s="7">
        <v>22342.77</v>
      </c>
      <c r="J57" s="7">
        <v>5000.8</v>
      </c>
      <c r="K57" s="7">
        <v>4889.64</v>
      </c>
      <c r="L57" s="7">
        <v>24725.61</v>
      </c>
      <c r="M57" s="7">
        <v>19835.97</v>
      </c>
      <c r="N57" t="s">
        <v>213</v>
      </c>
    </row>
    <row r="58" spans="1:14" x14ac:dyDescent="0.25">
      <c r="A58" t="s">
        <v>91</v>
      </c>
      <c r="B58" t="s">
        <v>138</v>
      </c>
      <c r="C58" s="20">
        <v>57</v>
      </c>
      <c r="D58" s="18">
        <v>47727</v>
      </c>
      <c r="E58" s="20">
        <v>0</v>
      </c>
      <c r="F58" s="7">
        <v>22342.77</v>
      </c>
      <c r="G58" s="7">
        <v>5627.54</v>
      </c>
      <c r="H58" s="7">
        <v>83.58</v>
      </c>
      <c r="I58" s="7">
        <v>16798.81</v>
      </c>
      <c r="J58" s="7">
        <v>5000.8</v>
      </c>
      <c r="K58" s="7">
        <v>4917.22</v>
      </c>
      <c r="L58" s="7">
        <v>19835.97</v>
      </c>
      <c r="M58" s="7">
        <v>14918.75</v>
      </c>
      <c r="N58" t="s">
        <v>213</v>
      </c>
    </row>
    <row r="59" spans="1:14" x14ac:dyDescent="0.25">
      <c r="A59" t="s">
        <v>91</v>
      </c>
      <c r="B59" t="s">
        <v>138</v>
      </c>
      <c r="C59" s="20">
        <v>58</v>
      </c>
      <c r="D59" s="18">
        <v>47757</v>
      </c>
      <c r="E59" s="20">
        <v>0</v>
      </c>
      <c r="F59" s="7">
        <v>16798.81</v>
      </c>
      <c r="G59" s="7">
        <v>5627.54</v>
      </c>
      <c r="H59" s="7">
        <v>55.86</v>
      </c>
      <c r="I59" s="7">
        <v>11227.13</v>
      </c>
      <c r="J59" s="7">
        <v>5000.8</v>
      </c>
      <c r="K59" s="7">
        <v>4944.94</v>
      </c>
      <c r="L59" s="7">
        <v>14918.75</v>
      </c>
      <c r="M59" s="7">
        <v>9973.81</v>
      </c>
      <c r="N59" t="s">
        <v>213</v>
      </c>
    </row>
    <row r="60" spans="1:14" x14ac:dyDescent="0.25">
      <c r="A60" t="s">
        <v>91</v>
      </c>
      <c r="B60" t="s">
        <v>138</v>
      </c>
      <c r="C60" s="20">
        <v>59</v>
      </c>
      <c r="D60" s="18">
        <v>47788</v>
      </c>
      <c r="E60" s="20">
        <v>0</v>
      </c>
      <c r="F60" s="7">
        <v>11227.13</v>
      </c>
      <c r="G60" s="7">
        <v>5627.54</v>
      </c>
      <c r="H60" s="7">
        <v>28</v>
      </c>
      <c r="I60" s="7">
        <v>5627.59</v>
      </c>
      <c r="J60" s="7">
        <v>5000.8</v>
      </c>
      <c r="K60" s="7">
        <v>4972.8</v>
      </c>
      <c r="L60" s="7">
        <v>9973.81</v>
      </c>
      <c r="M60" s="7">
        <v>5001.01</v>
      </c>
      <c r="N60" t="s">
        <v>213</v>
      </c>
    </row>
    <row r="61" spans="1:14" x14ac:dyDescent="0.25">
      <c r="A61" t="s">
        <v>91</v>
      </c>
      <c r="B61" t="s">
        <v>138</v>
      </c>
      <c r="C61" s="20">
        <v>60</v>
      </c>
      <c r="D61" s="18">
        <v>47818</v>
      </c>
      <c r="E61" s="20">
        <v>0</v>
      </c>
      <c r="F61" s="7">
        <v>5627.59</v>
      </c>
      <c r="G61" s="7">
        <v>5627.54</v>
      </c>
      <c r="H61" s="7">
        <v>-0.05</v>
      </c>
      <c r="I61" s="7">
        <v>0</v>
      </c>
      <c r="J61" s="7">
        <v>5000.96</v>
      </c>
      <c r="K61" s="7">
        <v>5001.01</v>
      </c>
      <c r="L61" s="7">
        <v>5001.01</v>
      </c>
      <c r="M61" s="7">
        <v>0</v>
      </c>
      <c r="N61" t="s">
        <v>213</v>
      </c>
    </row>
    <row r="62" spans="1:14" x14ac:dyDescent="0.25">
      <c r="A62" t="s">
        <v>93</v>
      </c>
      <c r="B62" t="s">
        <v>132</v>
      </c>
      <c r="C62" s="20">
        <v>1</v>
      </c>
      <c r="D62" s="18">
        <v>45505</v>
      </c>
      <c r="E62" s="20">
        <v>0</v>
      </c>
      <c r="F62" s="7">
        <v>1087128.2</v>
      </c>
      <c r="G62" s="7">
        <v>0</v>
      </c>
      <c r="H62" s="7">
        <v>5888.61</v>
      </c>
      <c r="I62" s="7">
        <v>1093016.81</v>
      </c>
      <c r="J62" s="7">
        <v>12502.12</v>
      </c>
      <c r="K62" s="7">
        <v>6613.51</v>
      </c>
      <c r="L62" s="7">
        <v>1066328.2</v>
      </c>
      <c r="M62" s="7">
        <v>1059714.69</v>
      </c>
      <c r="N62" t="s">
        <v>213</v>
      </c>
    </row>
    <row r="63" spans="1:14" x14ac:dyDescent="0.25">
      <c r="A63" t="s">
        <v>93</v>
      </c>
      <c r="B63" t="s">
        <v>132</v>
      </c>
      <c r="C63" s="20">
        <v>2</v>
      </c>
      <c r="D63" s="18">
        <v>45536</v>
      </c>
      <c r="E63" s="20">
        <v>0</v>
      </c>
      <c r="F63" s="7">
        <v>1093016.81</v>
      </c>
      <c r="G63" s="7">
        <v>0</v>
      </c>
      <c r="H63" s="7">
        <v>5920.51</v>
      </c>
      <c r="I63" s="7">
        <v>1098937.32</v>
      </c>
      <c r="J63" s="7">
        <v>12502.12</v>
      </c>
      <c r="K63" s="7">
        <v>6581.61</v>
      </c>
      <c r="L63" s="7">
        <v>1059714.69</v>
      </c>
      <c r="M63" s="7">
        <v>1053133.08</v>
      </c>
      <c r="N63" t="s">
        <v>213</v>
      </c>
    </row>
    <row r="64" spans="1:14" x14ac:dyDescent="0.25">
      <c r="A64" t="s">
        <v>93</v>
      </c>
      <c r="B64" t="s">
        <v>132</v>
      </c>
      <c r="C64" s="20">
        <v>3</v>
      </c>
      <c r="D64" s="18">
        <v>45566</v>
      </c>
      <c r="E64" s="20">
        <v>0</v>
      </c>
      <c r="F64" s="7">
        <v>1098937.32</v>
      </c>
      <c r="G64" s="7">
        <v>0</v>
      </c>
      <c r="H64" s="7">
        <v>5952.58</v>
      </c>
      <c r="I64" s="7">
        <v>1104889.9</v>
      </c>
      <c r="J64" s="7">
        <v>12502.12</v>
      </c>
      <c r="K64" s="7">
        <v>6549.54</v>
      </c>
      <c r="L64" s="7">
        <v>1053133.08</v>
      </c>
      <c r="M64" s="7">
        <v>1046583.54</v>
      </c>
      <c r="N64" t="s">
        <v>213</v>
      </c>
    </row>
    <row r="65" spans="1:14" x14ac:dyDescent="0.25">
      <c r="A65" t="s">
        <v>93</v>
      </c>
      <c r="B65" t="s">
        <v>132</v>
      </c>
      <c r="C65" s="20">
        <v>4</v>
      </c>
      <c r="D65" s="18">
        <v>45597</v>
      </c>
      <c r="E65" s="20">
        <v>0</v>
      </c>
      <c r="F65" s="7">
        <v>1104889.9</v>
      </c>
      <c r="G65" s="7">
        <v>11040</v>
      </c>
      <c r="H65" s="7">
        <v>5984.82</v>
      </c>
      <c r="I65" s="7">
        <v>1099834.72</v>
      </c>
      <c r="J65" s="7">
        <v>12502.12</v>
      </c>
      <c r="K65" s="7">
        <v>6517.3</v>
      </c>
      <c r="L65" s="7">
        <v>1046583.54</v>
      </c>
      <c r="M65" s="7">
        <v>1040066.24</v>
      </c>
      <c r="N65" t="s">
        <v>213</v>
      </c>
    </row>
    <row r="66" spans="1:14" x14ac:dyDescent="0.25">
      <c r="A66" t="s">
        <v>93</v>
      </c>
      <c r="B66" t="s">
        <v>132</v>
      </c>
      <c r="C66" s="20">
        <v>5</v>
      </c>
      <c r="D66" s="18">
        <v>45627</v>
      </c>
      <c r="E66" s="20">
        <v>0</v>
      </c>
      <c r="F66" s="7">
        <v>1099834.72</v>
      </c>
      <c r="G66" s="7">
        <v>11040</v>
      </c>
      <c r="H66" s="7">
        <v>5957.44</v>
      </c>
      <c r="I66" s="7">
        <v>1094752.16</v>
      </c>
      <c r="J66" s="7">
        <v>12502.12</v>
      </c>
      <c r="K66" s="7">
        <v>6544.68</v>
      </c>
      <c r="L66" s="7">
        <v>1040066.24</v>
      </c>
      <c r="M66" s="7">
        <v>1033521.56</v>
      </c>
      <c r="N66" t="s">
        <v>213</v>
      </c>
    </row>
    <row r="67" spans="1:14" x14ac:dyDescent="0.25">
      <c r="A67" t="s">
        <v>93</v>
      </c>
      <c r="B67" t="s">
        <v>132</v>
      </c>
      <c r="C67" s="20">
        <v>6</v>
      </c>
      <c r="D67" s="18">
        <v>45658</v>
      </c>
      <c r="E67" s="20">
        <v>0</v>
      </c>
      <c r="F67" s="7">
        <v>1094752.16</v>
      </c>
      <c r="G67" s="7">
        <v>11040</v>
      </c>
      <c r="H67" s="7">
        <v>5929.91</v>
      </c>
      <c r="I67" s="7">
        <v>1089642.07</v>
      </c>
      <c r="J67" s="7">
        <v>12502.12</v>
      </c>
      <c r="K67" s="7">
        <v>6572.21</v>
      </c>
      <c r="L67" s="7">
        <v>1033521.56</v>
      </c>
      <c r="M67" s="7">
        <v>1026949.35</v>
      </c>
      <c r="N67" t="s">
        <v>213</v>
      </c>
    </row>
    <row r="68" spans="1:14" x14ac:dyDescent="0.25">
      <c r="A68" t="s">
        <v>93</v>
      </c>
      <c r="B68" t="s">
        <v>132</v>
      </c>
      <c r="C68" s="20">
        <v>7</v>
      </c>
      <c r="D68" s="18">
        <v>45689</v>
      </c>
      <c r="E68" s="20">
        <v>0</v>
      </c>
      <c r="F68" s="7">
        <v>1089642.07</v>
      </c>
      <c r="G68" s="7">
        <v>11040</v>
      </c>
      <c r="H68" s="7">
        <v>5902.23</v>
      </c>
      <c r="I68" s="7">
        <v>1084504.3</v>
      </c>
      <c r="J68" s="7">
        <v>12502.12</v>
      </c>
      <c r="K68" s="7">
        <v>6599.89</v>
      </c>
      <c r="L68" s="7">
        <v>1026949.35</v>
      </c>
      <c r="M68" s="7">
        <v>1020349.46</v>
      </c>
      <c r="N68" t="s">
        <v>213</v>
      </c>
    </row>
    <row r="69" spans="1:14" x14ac:dyDescent="0.25">
      <c r="A69" t="s">
        <v>93</v>
      </c>
      <c r="B69" t="s">
        <v>132</v>
      </c>
      <c r="C69" s="20">
        <v>8</v>
      </c>
      <c r="D69" s="18">
        <v>45717</v>
      </c>
      <c r="E69" s="20">
        <v>0</v>
      </c>
      <c r="F69" s="7">
        <v>1084504.3</v>
      </c>
      <c r="G69" s="7">
        <v>11040</v>
      </c>
      <c r="H69" s="7">
        <v>5874.4</v>
      </c>
      <c r="I69" s="7">
        <v>1079338.7</v>
      </c>
      <c r="J69" s="7">
        <v>12502.12</v>
      </c>
      <c r="K69" s="7">
        <v>6627.72</v>
      </c>
      <c r="L69" s="7">
        <v>1020349.46</v>
      </c>
      <c r="M69" s="7">
        <v>1013721.74</v>
      </c>
      <c r="N69" t="s">
        <v>213</v>
      </c>
    </row>
    <row r="70" spans="1:14" x14ac:dyDescent="0.25">
      <c r="A70" t="s">
        <v>93</v>
      </c>
      <c r="B70" t="s">
        <v>132</v>
      </c>
      <c r="C70" s="20">
        <v>9</v>
      </c>
      <c r="D70" s="18">
        <v>45748</v>
      </c>
      <c r="E70" s="20">
        <v>0</v>
      </c>
      <c r="F70" s="7">
        <v>1079338.7</v>
      </c>
      <c r="G70" s="7">
        <v>11040</v>
      </c>
      <c r="H70" s="7">
        <v>5846.42</v>
      </c>
      <c r="I70" s="7">
        <v>1074145.12</v>
      </c>
      <c r="J70" s="7">
        <v>12502.12</v>
      </c>
      <c r="K70" s="7">
        <v>6655.7</v>
      </c>
      <c r="L70" s="7">
        <v>1013721.74</v>
      </c>
      <c r="M70" s="7">
        <v>1007066.04</v>
      </c>
      <c r="N70" t="s">
        <v>213</v>
      </c>
    </row>
    <row r="71" spans="1:14" x14ac:dyDescent="0.25">
      <c r="A71" t="s">
        <v>93</v>
      </c>
      <c r="B71" t="s">
        <v>132</v>
      </c>
      <c r="C71" s="20">
        <v>10</v>
      </c>
      <c r="D71" s="18">
        <v>45778</v>
      </c>
      <c r="E71" s="20">
        <v>0</v>
      </c>
      <c r="F71" s="7">
        <v>1074145.12</v>
      </c>
      <c r="G71" s="7">
        <v>11040</v>
      </c>
      <c r="H71" s="7">
        <v>5818.29</v>
      </c>
      <c r="I71" s="7">
        <v>1068923.41</v>
      </c>
      <c r="J71" s="7">
        <v>12502.12</v>
      </c>
      <c r="K71" s="7">
        <v>6683.83</v>
      </c>
      <c r="L71" s="7">
        <v>1007066.04</v>
      </c>
      <c r="M71" s="7">
        <v>1000382.21</v>
      </c>
      <c r="N71" t="s">
        <v>213</v>
      </c>
    </row>
    <row r="72" spans="1:14" x14ac:dyDescent="0.25">
      <c r="A72" t="s">
        <v>93</v>
      </c>
      <c r="B72" t="s">
        <v>132</v>
      </c>
      <c r="C72" s="20">
        <v>11</v>
      </c>
      <c r="D72" s="18">
        <v>45809</v>
      </c>
      <c r="E72" s="20">
        <v>0</v>
      </c>
      <c r="F72" s="7">
        <v>1068923.41</v>
      </c>
      <c r="G72" s="7">
        <v>11040</v>
      </c>
      <c r="H72" s="7">
        <v>5790</v>
      </c>
      <c r="I72" s="7">
        <v>1063673.41</v>
      </c>
      <c r="J72" s="7">
        <v>12502.12</v>
      </c>
      <c r="K72" s="7">
        <v>6712.12</v>
      </c>
      <c r="L72" s="7">
        <v>1000382.21</v>
      </c>
      <c r="M72" s="7">
        <v>993670.09</v>
      </c>
      <c r="N72" t="s">
        <v>213</v>
      </c>
    </row>
    <row r="73" spans="1:14" x14ac:dyDescent="0.25">
      <c r="A73" t="s">
        <v>93</v>
      </c>
      <c r="B73" t="s">
        <v>132</v>
      </c>
      <c r="C73" s="20">
        <v>12</v>
      </c>
      <c r="D73" s="18">
        <v>45839</v>
      </c>
      <c r="E73" s="20">
        <v>0</v>
      </c>
      <c r="F73" s="7">
        <v>1063673.41</v>
      </c>
      <c r="G73" s="7">
        <v>11040</v>
      </c>
      <c r="H73" s="7">
        <v>5761.56</v>
      </c>
      <c r="I73" s="7">
        <v>1058394.97</v>
      </c>
      <c r="J73" s="7">
        <v>12502.12</v>
      </c>
      <c r="K73" s="7">
        <v>6740.56</v>
      </c>
      <c r="L73" s="7">
        <v>993670.09</v>
      </c>
      <c r="M73" s="7">
        <v>986929.53</v>
      </c>
      <c r="N73" t="s">
        <v>213</v>
      </c>
    </row>
    <row r="74" spans="1:14" x14ac:dyDescent="0.25">
      <c r="A74" t="s">
        <v>93</v>
      </c>
      <c r="B74" t="s">
        <v>132</v>
      </c>
      <c r="C74" s="20">
        <v>13</v>
      </c>
      <c r="D74" s="18">
        <v>45870</v>
      </c>
      <c r="E74" s="20">
        <v>0</v>
      </c>
      <c r="F74" s="7">
        <v>1058394.97</v>
      </c>
      <c r="G74" s="7">
        <v>11426.4</v>
      </c>
      <c r="H74" s="7">
        <v>5732.97</v>
      </c>
      <c r="I74" s="7">
        <v>1052701.54</v>
      </c>
      <c r="J74" s="7">
        <v>12502.12</v>
      </c>
      <c r="K74" s="7">
        <v>6769.15</v>
      </c>
      <c r="L74" s="7">
        <v>986929.53</v>
      </c>
      <c r="M74" s="7">
        <v>980160.38</v>
      </c>
      <c r="N74" t="s">
        <v>213</v>
      </c>
    </row>
    <row r="75" spans="1:14" x14ac:dyDescent="0.25">
      <c r="A75" t="s">
        <v>93</v>
      </c>
      <c r="B75" t="s">
        <v>132</v>
      </c>
      <c r="C75" s="20">
        <v>14</v>
      </c>
      <c r="D75" s="18">
        <v>45901</v>
      </c>
      <c r="E75" s="20">
        <v>0</v>
      </c>
      <c r="F75" s="7">
        <v>1052701.54</v>
      </c>
      <c r="G75" s="7">
        <v>11426.4</v>
      </c>
      <c r="H75" s="7">
        <v>5702.13</v>
      </c>
      <c r="I75" s="7">
        <v>1046977.27</v>
      </c>
      <c r="J75" s="7">
        <v>12502.12</v>
      </c>
      <c r="K75" s="7">
        <v>6799.99</v>
      </c>
      <c r="L75" s="7">
        <v>980160.38</v>
      </c>
      <c r="M75" s="7">
        <v>973360.39</v>
      </c>
      <c r="N75" t="s">
        <v>213</v>
      </c>
    </row>
    <row r="76" spans="1:14" x14ac:dyDescent="0.25">
      <c r="A76" t="s">
        <v>93</v>
      </c>
      <c r="B76" t="s">
        <v>132</v>
      </c>
      <c r="C76" s="20">
        <v>15</v>
      </c>
      <c r="D76" s="18">
        <v>45931</v>
      </c>
      <c r="E76" s="20">
        <v>0</v>
      </c>
      <c r="F76" s="7">
        <v>1046977.27</v>
      </c>
      <c r="G76" s="7">
        <v>11426.4</v>
      </c>
      <c r="H76" s="7">
        <v>5671.13</v>
      </c>
      <c r="I76" s="7">
        <v>1041222</v>
      </c>
      <c r="J76" s="7">
        <v>12502.12</v>
      </c>
      <c r="K76" s="7">
        <v>6830.99</v>
      </c>
      <c r="L76" s="7">
        <v>973360.39</v>
      </c>
      <c r="M76" s="7">
        <v>966529.4</v>
      </c>
      <c r="N76" t="s">
        <v>213</v>
      </c>
    </row>
    <row r="77" spans="1:14" x14ac:dyDescent="0.25">
      <c r="A77" t="s">
        <v>93</v>
      </c>
      <c r="B77" t="s">
        <v>132</v>
      </c>
      <c r="C77" s="20">
        <v>16</v>
      </c>
      <c r="D77" s="18">
        <v>45962</v>
      </c>
      <c r="E77" s="20">
        <v>0</v>
      </c>
      <c r="F77" s="7">
        <v>1041222</v>
      </c>
      <c r="G77" s="7">
        <v>11426.4</v>
      </c>
      <c r="H77" s="7">
        <v>5639.95</v>
      </c>
      <c r="I77" s="7">
        <v>1035435.55</v>
      </c>
      <c r="J77" s="7">
        <v>12502.12</v>
      </c>
      <c r="K77" s="7">
        <v>6862.17</v>
      </c>
      <c r="L77" s="7">
        <v>966529.4</v>
      </c>
      <c r="M77" s="7">
        <v>959667.23</v>
      </c>
      <c r="N77" t="s">
        <v>213</v>
      </c>
    </row>
    <row r="78" spans="1:14" x14ac:dyDescent="0.25">
      <c r="A78" t="s">
        <v>93</v>
      </c>
      <c r="B78" t="s">
        <v>132</v>
      </c>
      <c r="C78" s="20">
        <v>17</v>
      </c>
      <c r="D78" s="18">
        <v>45992</v>
      </c>
      <c r="E78" s="20">
        <v>0</v>
      </c>
      <c r="F78" s="7">
        <v>1035435.55</v>
      </c>
      <c r="G78" s="7">
        <v>11426.4</v>
      </c>
      <c r="H78" s="7">
        <v>5608.61</v>
      </c>
      <c r="I78" s="7">
        <v>1029617.76</v>
      </c>
      <c r="J78" s="7">
        <v>12502.12</v>
      </c>
      <c r="K78" s="7">
        <v>6893.51</v>
      </c>
      <c r="L78" s="7">
        <v>959667.23</v>
      </c>
      <c r="M78" s="7">
        <v>952773.72</v>
      </c>
      <c r="N78" t="s">
        <v>213</v>
      </c>
    </row>
    <row r="79" spans="1:14" x14ac:dyDescent="0.25">
      <c r="A79" t="s">
        <v>93</v>
      </c>
      <c r="B79" t="s">
        <v>132</v>
      </c>
      <c r="C79" s="20">
        <v>18</v>
      </c>
      <c r="D79" s="18">
        <v>46023</v>
      </c>
      <c r="E79" s="20">
        <v>0</v>
      </c>
      <c r="F79" s="7">
        <v>1029617.76</v>
      </c>
      <c r="G79" s="7">
        <v>11426.4</v>
      </c>
      <c r="H79" s="7">
        <v>5577.1</v>
      </c>
      <c r="I79" s="7">
        <v>1023768.46</v>
      </c>
      <c r="J79" s="7">
        <v>12502.12</v>
      </c>
      <c r="K79" s="7">
        <v>6925.02</v>
      </c>
      <c r="L79" s="7">
        <v>952773.72</v>
      </c>
      <c r="M79" s="7">
        <v>945848.7</v>
      </c>
      <c r="N79" t="s">
        <v>212</v>
      </c>
    </row>
    <row r="80" spans="1:14" x14ac:dyDescent="0.25">
      <c r="A80" t="s">
        <v>93</v>
      </c>
      <c r="B80" t="s">
        <v>132</v>
      </c>
      <c r="C80" s="20">
        <v>19</v>
      </c>
      <c r="D80" s="18">
        <v>46054</v>
      </c>
      <c r="E80" s="20">
        <v>0</v>
      </c>
      <c r="F80" s="7">
        <v>1023768.46</v>
      </c>
      <c r="G80" s="7">
        <v>11426.4</v>
      </c>
      <c r="H80" s="7">
        <v>5545.41</v>
      </c>
      <c r="I80" s="7">
        <v>1017887.47</v>
      </c>
      <c r="J80" s="7">
        <v>12502.12</v>
      </c>
      <c r="K80" s="7">
        <v>6956.71</v>
      </c>
      <c r="L80" s="7">
        <v>945848.7</v>
      </c>
      <c r="M80" s="7">
        <v>938891.99</v>
      </c>
      <c r="N80" t="s">
        <v>212</v>
      </c>
    </row>
    <row r="81" spans="1:14" x14ac:dyDescent="0.25">
      <c r="A81" t="s">
        <v>93</v>
      </c>
      <c r="B81" t="s">
        <v>132</v>
      </c>
      <c r="C81" s="20">
        <v>20</v>
      </c>
      <c r="D81" s="18">
        <v>46082</v>
      </c>
      <c r="E81" s="20">
        <v>0</v>
      </c>
      <c r="F81" s="7">
        <v>1017887.47</v>
      </c>
      <c r="G81" s="7">
        <v>11426.4</v>
      </c>
      <c r="H81" s="7">
        <v>5513.56</v>
      </c>
      <c r="I81" s="7">
        <v>1011974.63</v>
      </c>
      <c r="J81" s="7">
        <v>12502.12</v>
      </c>
      <c r="K81" s="7">
        <v>6988.56</v>
      </c>
      <c r="L81" s="7">
        <v>938891.99</v>
      </c>
      <c r="M81" s="7">
        <v>931903.43</v>
      </c>
      <c r="N81" t="s">
        <v>212</v>
      </c>
    </row>
    <row r="82" spans="1:14" x14ac:dyDescent="0.25">
      <c r="A82" t="s">
        <v>93</v>
      </c>
      <c r="B82" t="s">
        <v>132</v>
      </c>
      <c r="C82" s="20">
        <v>21</v>
      </c>
      <c r="D82" s="18">
        <v>46113</v>
      </c>
      <c r="E82" s="20">
        <v>0</v>
      </c>
      <c r="F82" s="7">
        <v>1011974.63</v>
      </c>
      <c r="G82" s="7">
        <v>11426.4</v>
      </c>
      <c r="H82" s="7">
        <v>5481.53</v>
      </c>
      <c r="I82" s="7">
        <v>1006029.76</v>
      </c>
      <c r="J82" s="7">
        <v>12502.12</v>
      </c>
      <c r="K82" s="7">
        <v>7020.59</v>
      </c>
      <c r="L82" s="7">
        <v>931903.43</v>
      </c>
      <c r="M82" s="7">
        <v>924882.84</v>
      </c>
      <c r="N82" t="s">
        <v>212</v>
      </c>
    </row>
    <row r="83" spans="1:14" x14ac:dyDescent="0.25">
      <c r="A83" t="s">
        <v>93</v>
      </c>
      <c r="B83" t="s">
        <v>132</v>
      </c>
      <c r="C83" s="20">
        <v>22</v>
      </c>
      <c r="D83" s="18">
        <v>46143</v>
      </c>
      <c r="E83" s="20">
        <v>0</v>
      </c>
      <c r="F83" s="7">
        <v>1006029.76</v>
      </c>
      <c r="G83" s="7">
        <v>11426.4</v>
      </c>
      <c r="H83" s="7">
        <v>5449.33</v>
      </c>
      <c r="I83" s="7">
        <v>1000052.69</v>
      </c>
      <c r="J83" s="7">
        <v>12502.12</v>
      </c>
      <c r="K83" s="7">
        <v>7052.79</v>
      </c>
      <c r="L83" s="7">
        <v>924882.84</v>
      </c>
      <c r="M83" s="7">
        <v>917830.05</v>
      </c>
      <c r="N83" t="s">
        <v>212</v>
      </c>
    </row>
    <row r="84" spans="1:14" x14ac:dyDescent="0.25">
      <c r="A84" t="s">
        <v>93</v>
      </c>
      <c r="B84" t="s">
        <v>132</v>
      </c>
      <c r="C84" s="20">
        <v>23</v>
      </c>
      <c r="D84" s="18">
        <v>46174</v>
      </c>
      <c r="E84" s="20">
        <v>0</v>
      </c>
      <c r="F84" s="7">
        <v>1000052.69</v>
      </c>
      <c r="G84" s="7">
        <v>11426.4</v>
      </c>
      <c r="H84" s="7">
        <v>5416.95</v>
      </c>
      <c r="I84" s="7">
        <v>994043.24</v>
      </c>
      <c r="J84" s="7">
        <v>12502.12</v>
      </c>
      <c r="K84" s="7">
        <v>7085.17</v>
      </c>
      <c r="L84" s="7">
        <v>917830.05</v>
      </c>
      <c r="M84" s="7">
        <v>910744.88</v>
      </c>
      <c r="N84" t="s">
        <v>212</v>
      </c>
    </row>
    <row r="85" spans="1:14" x14ac:dyDescent="0.25">
      <c r="A85" t="s">
        <v>93</v>
      </c>
      <c r="B85" t="s">
        <v>132</v>
      </c>
      <c r="C85" s="20">
        <v>24</v>
      </c>
      <c r="D85" s="18">
        <v>46204</v>
      </c>
      <c r="E85" s="20">
        <v>0</v>
      </c>
      <c r="F85" s="7">
        <v>994043.24</v>
      </c>
      <c r="G85" s="7">
        <v>11426.4</v>
      </c>
      <c r="H85" s="7">
        <v>5384.4</v>
      </c>
      <c r="I85" s="7">
        <v>988001.24</v>
      </c>
      <c r="J85" s="7">
        <v>12502.12</v>
      </c>
      <c r="K85" s="7">
        <v>7117.72</v>
      </c>
      <c r="L85" s="7">
        <v>910744.88</v>
      </c>
      <c r="M85" s="7">
        <v>903627.16</v>
      </c>
      <c r="N85" t="s">
        <v>212</v>
      </c>
    </row>
    <row r="86" spans="1:14" x14ac:dyDescent="0.25">
      <c r="A86" t="s">
        <v>93</v>
      </c>
      <c r="B86" t="s">
        <v>132</v>
      </c>
      <c r="C86" s="20">
        <v>25</v>
      </c>
      <c r="D86" s="18">
        <v>46235</v>
      </c>
      <c r="E86" s="20">
        <v>0</v>
      </c>
      <c r="F86" s="7">
        <v>988001.24</v>
      </c>
      <c r="G86" s="7">
        <v>11826.32</v>
      </c>
      <c r="H86" s="7">
        <v>5351.67</v>
      </c>
      <c r="I86" s="7">
        <v>981526.59</v>
      </c>
      <c r="J86" s="7">
        <v>12502.12</v>
      </c>
      <c r="K86" s="7">
        <v>7150.45</v>
      </c>
      <c r="L86" s="7">
        <v>903627.16</v>
      </c>
      <c r="M86" s="7">
        <v>896476.71</v>
      </c>
      <c r="N86" t="s">
        <v>212</v>
      </c>
    </row>
    <row r="87" spans="1:14" x14ac:dyDescent="0.25">
      <c r="A87" t="s">
        <v>93</v>
      </c>
      <c r="B87" t="s">
        <v>132</v>
      </c>
      <c r="C87" s="20">
        <v>26</v>
      </c>
      <c r="D87" s="18">
        <v>46266</v>
      </c>
      <c r="E87" s="20">
        <v>0</v>
      </c>
      <c r="F87" s="7">
        <v>981526.59</v>
      </c>
      <c r="G87" s="7">
        <v>11826.32</v>
      </c>
      <c r="H87" s="7">
        <v>5316.6</v>
      </c>
      <c r="I87" s="7">
        <v>975016.87</v>
      </c>
      <c r="J87" s="7">
        <v>12502.12</v>
      </c>
      <c r="K87" s="7">
        <v>7185.52</v>
      </c>
      <c r="L87" s="7">
        <v>896476.71</v>
      </c>
      <c r="M87" s="7">
        <v>889291.19</v>
      </c>
      <c r="N87" t="s">
        <v>212</v>
      </c>
    </row>
    <row r="88" spans="1:14" x14ac:dyDescent="0.25">
      <c r="A88" t="s">
        <v>93</v>
      </c>
      <c r="B88" t="s">
        <v>132</v>
      </c>
      <c r="C88" s="20">
        <v>27</v>
      </c>
      <c r="D88" s="18">
        <v>46296</v>
      </c>
      <c r="E88" s="20">
        <v>0</v>
      </c>
      <c r="F88" s="7">
        <v>975016.87</v>
      </c>
      <c r="G88" s="7">
        <v>11826.32</v>
      </c>
      <c r="H88" s="7">
        <v>5281.34</v>
      </c>
      <c r="I88" s="7">
        <v>968471.89</v>
      </c>
      <c r="J88" s="7">
        <v>12502.12</v>
      </c>
      <c r="K88" s="7">
        <v>7220.78</v>
      </c>
      <c r="L88" s="7">
        <v>889291.19</v>
      </c>
      <c r="M88" s="7">
        <v>882070.41</v>
      </c>
      <c r="N88" t="s">
        <v>213</v>
      </c>
    </row>
    <row r="89" spans="1:14" x14ac:dyDescent="0.25">
      <c r="A89" t="s">
        <v>93</v>
      </c>
      <c r="B89" t="s">
        <v>132</v>
      </c>
      <c r="C89" s="20">
        <v>28</v>
      </c>
      <c r="D89" s="18">
        <v>46327</v>
      </c>
      <c r="E89" s="20">
        <v>0</v>
      </c>
      <c r="F89" s="7">
        <v>968471.89</v>
      </c>
      <c r="G89" s="7">
        <v>11826.32</v>
      </c>
      <c r="H89" s="7">
        <v>5245.89</v>
      </c>
      <c r="I89" s="7">
        <v>961891.46</v>
      </c>
      <c r="J89" s="7">
        <v>12502.12</v>
      </c>
      <c r="K89" s="7">
        <v>7256.23</v>
      </c>
      <c r="L89" s="7">
        <v>882070.41</v>
      </c>
      <c r="M89" s="7">
        <v>874814.18</v>
      </c>
      <c r="N89" t="s">
        <v>213</v>
      </c>
    </row>
    <row r="90" spans="1:14" x14ac:dyDescent="0.25">
      <c r="A90" t="s">
        <v>93</v>
      </c>
      <c r="B90" t="s">
        <v>132</v>
      </c>
      <c r="C90" s="20">
        <v>29</v>
      </c>
      <c r="D90" s="18">
        <v>46357</v>
      </c>
      <c r="E90" s="20">
        <v>0</v>
      </c>
      <c r="F90" s="7">
        <v>961891.46</v>
      </c>
      <c r="G90" s="7">
        <v>11826.32</v>
      </c>
      <c r="H90" s="7">
        <v>5210.25</v>
      </c>
      <c r="I90" s="7">
        <v>955275.39</v>
      </c>
      <c r="J90" s="7">
        <v>12502.12</v>
      </c>
      <c r="K90" s="7">
        <v>7291.87</v>
      </c>
      <c r="L90" s="7">
        <v>874814.18</v>
      </c>
      <c r="M90" s="7">
        <v>867522.31</v>
      </c>
      <c r="N90" t="s">
        <v>213</v>
      </c>
    </row>
    <row r="91" spans="1:14" x14ac:dyDescent="0.25">
      <c r="A91" t="s">
        <v>93</v>
      </c>
      <c r="B91" t="s">
        <v>132</v>
      </c>
      <c r="C91" s="20">
        <v>30</v>
      </c>
      <c r="D91" s="18">
        <v>46388</v>
      </c>
      <c r="E91" s="20">
        <v>0</v>
      </c>
      <c r="F91" s="7">
        <v>955275.39</v>
      </c>
      <c r="G91" s="7">
        <v>11826.32</v>
      </c>
      <c r="H91" s="7">
        <v>5174.41</v>
      </c>
      <c r="I91" s="7">
        <v>948623.48</v>
      </c>
      <c r="J91" s="7">
        <v>12502.12</v>
      </c>
      <c r="K91" s="7">
        <v>7327.71</v>
      </c>
      <c r="L91" s="7">
        <v>867522.31</v>
      </c>
      <c r="M91" s="7">
        <v>860194.6</v>
      </c>
      <c r="N91" t="s">
        <v>213</v>
      </c>
    </row>
    <row r="92" spans="1:14" x14ac:dyDescent="0.25">
      <c r="A92" t="s">
        <v>93</v>
      </c>
      <c r="B92" t="s">
        <v>132</v>
      </c>
      <c r="C92" s="20">
        <v>31</v>
      </c>
      <c r="D92" s="18">
        <v>46419</v>
      </c>
      <c r="E92" s="20">
        <v>0</v>
      </c>
      <c r="F92" s="7">
        <v>948623.48</v>
      </c>
      <c r="G92" s="7">
        <v>11826.32</v>
      </c>
      <c r="H92" s="7">
        <v>5138.38</v>
      </c>
      <c r="I92" s="7">
        <v>941935.54</v>
      </c>
      <c r="J92" s="7">
        <v>12502.12</v>
      </c>
      <c r="K92" s="7">
        <v>7363.74</v>
      </c>
      <c r="L92" s="7">
        <v>860194.6</v>
      </c>
      <c r="M92" s="7">
        <v>852830.86</v>
      </c>
      <c r="N92" t="s">
        <v>213</v>
      </c>
    </row>
    <row r="93" spans="1:14" x14ac:dyDescent="0.25">
      <c r="A93" t="s">
        <v>93</v>
      </c>
      <c r="B93" t="s">
        <v>132</v>
      </c>
      <c r="C93" s="20">
        <v>32</v>
      </c>
      <c r="D93" s="18">
        <v>46447</v>
      </c>
      <c r="E93" s="20">
        <v>0</v>
      </c>
      <c r="F93" s="7">
        <v>941935.54</v>
      </c>
      <c r="G93" s="7">
        <v>11826.32</v>
      </c>
      <c r="H93" s="7">
        <v>5102.15</v>
      </c>
      <c r="I93" s="7">
        <v>935211.37</v>
      </c>
      <c r="J93" s="7">
        <v>12502.12</v>
      </c>
      <c r="K93" s="7">
        <v>7399.97</v>
      </c>
      <c r="L93" s="7">
        <v>852830.86</v>
      </c>
      <c r="M93" s="7">
        <v>845430.89</v>
      </c>
      <c r="N93" t="s">
        <v>213</v>
      </c>
    </row>
    <row r="94" spans="1:14" x14ac:dyDescent="0.25">
      <c r="A94" t="s">
        <v>93</v>
      </c>
      <c r="B94" t="s">
        <v>132</v>
      </c>
      <c r="C94" s="20">
        <v>33</v>
      </c>
      <c r="D94" s="18">
        <v>46478</v>
      </c>
      <c r="E94" s="20">
        <v>0</v>
      </c>
      <c r="F94" s="7">
        <v>935211.37</v>
      </c>
      <c r="G94" s="7">
        <v>11826.32</v>
      </c>
      <c r="H94" s="7">
        <v>5065.73</v>
      </c>
      <c r="I94" s="7">
        <v>928450.78</v>
      </c>
      <c r="J94" s="7">
        <v>12502.12</v>
      </c>
      <c r="K94" s="7">
        <v>7436.39</v>
      </c>
      <c r="L94" s="7">
        <v>845430.89</v>
      </c>
      <c r="M94" s="7">
        <v>837994.5</v>
      </c>
      <c r="N94" t="s">
        <v>213</v>
      </c>
    </row>
    <row r="95" spans="1:14" x14ac:dyDescent="0.25">
      <c r="A95" t="s">
        <v>93</v>
      </c>
      <c r="B95" t="s">
        <v>132</v>
      </c>
      <c r="C95" s="20">
        <v>34</v>
      </c>
      <c r="D95" s="18">
        <v>46508</v>
      </c>
      <c r="E95" s="20">
        <v>0</v>
      </c>
      <c r="F95" s="7">
        <v>928450.78</v>
      </c>
      <c r="G95" s="7">
        <v>11826.32</v>
      </c>
      <c r="H95" s="7">
        <v>5029.11</v>
      </c>
      <c r="I95" s="7">
        <v>921653.57</v>
      </c>
      <c r="J95" s="7">
        <v>12502.12</v>
      </c>
      <c r="K95" s="7">
        <v>7473.01</v>
      </c>
      <c r="L95" s="7">
        <v>837994.5</v>
      </c>
      <c r="M95" s="7">
        <v>830521.49</v>
      </c>
      <c r="N95" t="s">
        <v>213</v>
      </c>
    </row>
    <row r="96" spans="1:14" x14ac:dyDescent="0.25">
      <c r="A96" t="s">
        <v>93</v>
      </c>
      <c r="B96" t="s">
        <v>132</v>
      </c>
      <c r="C96" s="20">
        <v>35</v>
      </c>
      <c r="D96" s="18">
        <v>46539</v>
      </c>
      <c r="E96" s="20">
        <v>0</v>
      </c>
      <c r="F96" s="7">
        <v>921653.57</v>
      </c>
      <c r="G96" s="7">
        <v>11826.32</v>
      </c>
      <c r="H96" s="7">
        <v>4992.29</v>
      </c>
      <c r="I96" s="7">
        <v>914819.54</v>
      </c>
      <c r="J96" s="7">
        <v>12502.12</v>
      </c>
      <c r="K96" s="7">
        <v>7509.83</v>
      </c>
      <c r="L96" s="7">
        <v>830521.49</v>
      </c>
      <c r="M96" s="7">
        <v>823011.66</v>
      </c>
      <c r="N96" t="s">
        <v>213</v>
      </c>
    </row>
    <row r="97" spans="1:14" x14ac:dyDescent="0.25">
      <c r="A97" t="s">
        <v>93</v>
      </c>
      <c r="B97" t="s">
        <v>132</v>
      </c>
      <c r="C97" s="20">
        <v>36</v>
      </c>
      <c r="D97" s="18">
        <v>46569</v>
      </c>
      <c r="E97" s="20">
        <v>0</v>
      </c>
      <c r="F97" s="7">
        <v>914819.54</v>
      </c>
      <c r="G97" s="7">
        <v>11826.32</v>
      </c>
      <c r="H97" s="7">
        <v>4955.27</v>
      </c>
      <c r="I97" s="7">
        <v>907948.49</v>
      </c>
      <c r="J97" s="7">
        <v>12502.12</v>
      </c>
      <c r="K97" s="7">
        <v>7546.85</v>
      </c>
      <c r="L97" s="7">
        <v>823011.66</v>
      </c>
      <c r="M97" s="7">
        <v>815464.81</v>
      </c>
      <c r="N97" t="s">
        <v>213</v>
      </c>
    </row>
    <row r="98" spans="1:14" x14ac:dyDescent="0.25">
      <c r="A98" t="s">
        <v>93</v>
      </c>
      <c r="B98" t="s">
        <v>132</v>
      </c>
      <c r="C98" s="20">
        <v>37</v>
      </c>
      <c r="D98" s="18">
        <v>46600</v>
      </c>
      <c r="E98" s="20">
        <v>0</v>
      </c>
      <c r="F98" s="7">
        <v>907948.49</v>
      </c>
      <c r="G98" s="7">
        <v>12240.24</v>
      </c>
      <c r="H98" s="7">
        <v>4918.05</v>
      </c>
      <c r="I98" s="7">
        <v>900626.3</v>
      </c>
      <c r="J98" s="7">
        <v>12502.12</v>
      </c>
      <c r="K98" s="7">
        <v>7584.07</v>
      </c>
      <c r="L98" s="7">
        <v>815464.81</v>
      </c>
      <c r="M98" s="7">
        <v>807880.74</v>
      </c>
      <c r="N98" t="s">
        <v>213</v>
      </c>
    </row>
    <row r="99" spans="1:14" x14ac:dyDescent="0.25">
      <c r="A99" t="s">
        <v>93</v>
      </c>
      <c r="B99" t="s">
        <v>132</v>
      </c>
      <c r="C99" s="20">
        <v>38</v>
      </c>
      <c r="D99" s="18">
        <v>46631</v>
      </c>
      <c r="E99" s="20">
        <v>0</v>
      </c>
      <c r="F99" s="7">
        <v>900626.3</v>
      </c>
      <c r="G99" s="7">
        <v>12240.24</v>
      </c>
      <c r="H99" s="7">
        <v>4878.39</v>
      </c>
      <c r="I99" s="7">
        <v>893264.45</v>
      </c>
      <c r="J99" s="7">
        <v>12502.12</v>
      </c>
      <c r="K99" s="7">
        <v>7623.73</v>
      </c>
      <c r="L99" s="7">
        <v>807880.74</v>
      </c>
      <c r="M99" s="7">
        <v>800257.01</v>
      </c>
      <c r="N99" t="s">
        <v>213</v>
      </c>
    </row>
    <row r="100" spans="1:14" x14ac:dyDescent="0.25">
      <c r="A100" t="s">
        <v>93</v>
      </c>
      <c r="B100" t="s">
        <v>132</v>
      </c>
      <c r="C100" s="20">
        <v>39</v>
      </c>
      <c r="D100" s="18">
        <v>46661</v>
      </c>
      <c r="E100" s="20">
        <v>0</v>
      </c>
      <c r="F100" s="7">
        <v>893264.45</v>
      </c>
      <c r="G100" s="7">
        <v>12240.24</v>
      </c>
      <c r="H100" s="7">
        <v>4838.52</v>
      </c>
      <c r="I100" s="7">
        <v>885862.73</v>
      </c>
      <c r="J100" s="7">
        <v>12502.12</v>
      </c>
      <c r="K100" s="7">
        <v>7663.6</v>
      </c>
      <c r="L100" s="7">
        <v>800257.01</v>
      </c>
      <c r="M100" s="7">
        <v>792593.41</v>
      </c>
      <c r="N100" t="s">
        <v>213</v>
      </c>
    </row>
    <row r="101" spans="1:14" x14ac:dyDescent="0.25">
      <c r="A101" t="s">
        <v>93</v>
      </c>
      <c r="B101" t="s">
        <v>132</v>
      </c>
      <c r="C101" s="20">
        <v>40</v>
      </c>
      <c r="D101" s="18">
        <v>46692</v>
      </c>
      <c r="E101" s="20">
        <v>0</v>
      </c>
      <c r="F101" s="7">
        <v>885862.73</v>
      </c>
      <c r="G101" s="7">
        <v>12240.24</v>
      </c>
      <c r="H101" s="7">
        <v>4798.42</v>
      </c>
      <c r="I101" s="7">
        <v>878420.91</v>
      </c>
      <c r="J101" s="7">
        <v>12502.12</v>
      </c>
      <c r="K101" s="7">
        <v>7703.7</v>
      </c>
      <c r="L101" s="7">
        <v>792593.41</v>
      </c>
      <c r="M101" s="7">
        <v>784889.71</v>
      </c>
      <c r="N101" t="s">
        <v>213</v>
      </c>
    </row>
    <row r="102" spans="1:14" x14ac:dyDescent="0.25">
      <c r="A102" t="s">
        <v>93</v>
      </c>
      <c r="B102" t="s">
        <v>132</v>
      </c>
      <c r="C102" s="20">
        <v>41</v>
      </c>
      <c r="D102" s="18">
        <v>46722</v>
      </c>
      <c r="E102" s="20">
        <v>0</v>
      </c>
      <c r="F102" s="7">
        <v>878420.91</v>
      </c>
      <c r="G102" s="7">
        <v>12240.24</v>
      </c>
      <c r="H102" s="7">
        <v>4758.11</v>
      </c>
      <c r="I102" s="7">
        <v>870938.78</v>
      </c>
      <c r="J102" s="7">
        <v>12502.12</v>
      </c>
      <c r="K102" s="7">
        <v>7744.01</v>
      </c>
      <c r="L102" s="7">
        <v>784889.71</v>
      </c>
      <c r="M102" s="7">
        <v>777145.7</v>
      </c>
      <c r="N102" t="s">
        <v>213</v>
      </c>
    </row>
    <row r="103" spans="1:14" x14ac:dyDescent="0.25">
      <c r="A103" t="s">
        <v>93</v>
      </c>
      <c r="B103" t="s">
        <v>132</v>
      </c>
      <c r="C103" s="20">
        <v>42</v>
      </c>
      <c r="D103" s="18">
        <v>46753</v>
      </c>
      <c r="E103" s="20">
        <v>0</v>
      </c>
      <c r="F103" s="7">
        <v>870938.78</v>
      </c>
      <c r="G103" s="7">
        <v>12240.24</v>
      </c>
      <c r="H103" s="7">
        <v>4717.59</v>
      </c>
      <c r="I103" s="7">
        <v>863416.13</v>
      </c>
      <c r="J103" s="7">
        <v>12502.12</v>
      </c>
      <c r="K103" s="7">
        <v>7784.53</v>
      </c>
      <c r="L103" s="7">
        <v>777145.7</v>
      </c>
      <c r="M103" s="7">
        <v>769361.17</v>
      </c>
      <c r="N103" t="s">
        <v>213</v>
      </c>
    </row>
    <row r="104" spans="1:14" x14ac:dyDescent="0.25">
      <c r="A104" t="s">
        <v>93</v>
      </c>
      <c r="B104" t="s">
        <v>132</v>
      </c>
      <c r="C104" s="20">
        <v>43</v>
      </c>
      <c r="D104" s="18">
        <v>46784</v>
      </c>
      <c r="E104" s="20">
        <v>0</v>
      </c>
      <c r="F104" s="7">
        <v>863416.13</v>
      </c>
      <c r="G104" s="7">
        <v>12240.24</v>
      </c>
      <c r="H104" s="7">
        <v>4676.84</v>
      </c>
      <c r="I104" s="7">
        <v>855852.73</v>
      </c>
      <c r="J104" s="7">
        <v>12502.12</v>
      </c>
      <c r="K104" s="7">
        <v>7825.28</v>
      </c>
      <c r="L104" s="7">
        <v>769361.17</v>
      </c>
      <c r="M104" s="7">
        <v>761535.89</v>
      </c>
      <c r="N104" t="s">
        <v>213</v>
      </c>
    </row>
    <row r="105" spans="1:14" x14ac:dyDescent="0.25">
      <c r="A105" t="s">
        <v>93</v>
      </c>
      <c r="B105" t="s">
        <v>132</v>
      </c>
      <c r="C105" s="20">
        <v>44</v>
      </c>
      <c r="D105" s="18">
        <v>46813</v>
      </c>
      <c r="E105" s="20">
        <v>0</v>
      </c>
      <c r="F105" s="7">
        <v>855852.73</v>
      </c>
      <c r="G105" s="7">
        <v>12240.24</v>
      </c>
      <c r="H105" s="7">
        <v>4635.87</v>
      </c>
      <c r="I105" s="7">
        <v>848248.36</v>
      </c>
      <c r="J105" s="7">
        <v>12502.12</v>
      </c>
      <c r="K105" s="7">
        <v>7866.25</v>
      </c>
      <c r="L105" s="7">
        <v>761535.89</v>
      </c>
      <c r="M105" s="7">
        <v>753669.64</v>
      </c>
      <c r="N105" t="s">
        <v>213</v>
      </c>
    </row>
    <row r="106" spans="1:14" x14ac:dyDescent="0.25">
      <c r="A106" t="s">
        <v>93</v>
      </c>
      <c r="B106" t="s">
        <v>132</v>
      </c>
      <c r="C106" s="20">
        <v>45</v>
      </c>
      <c r="D106" s="18">
        <v>46844</v>
      </c>
      <c r="E106" s="20">
        <v>0</v>
      </c>
      <c r="F106" s="7">
        <v>848248.36</v>
      </c>
      <c r="G106" s="7">
        <v>12240.24</v>
      </c>
      <c r="H106" s="7">
        <v>4594.68</v>
      </c>
      <c r="I106" s="7">
        <v>840602.8</v>
      </c>
      <c r="J106" s="7">
        <v>12502.12</v>
      </c>
      <c r="K106" s="7">
        <v>7907.44</v>
      </c>
      <c r="L106" s="7">
        <v>753669.64</v>
      </c>
      <c r="M106" s="7">
        <v>745762.2</v>
      </c>
      <c r="N106" t="s">
        <v>213</v>
      </c>
    </row>
    <row r="107" spans="1:14" x14ac:dyDescent="0.25">
      <c r="A107" t="s">
        <v>93</v>
      </c>
      <c r="B107" t="s">
        <v>132</v>
      </c>
      <c r="C107" s="20">
        <v>46</v>
      </c>
      <c r="D107" s="18">
        <v>46874</v>
      </c>
      <c r="E107" s="20">
        <v>0</v>
      </c>
      <c r="F107" s="7">
        <v>840602.8</v>
      </c>
      <c r="G107" s="7">
        <v>12240.24</v>
      </c>
      <c r="H107" s="7">
        <v>4553.27</v>
      </c>
      <c r="I107" s="7">
        <v>832915.83</v>
      </c>
      <c r="J107" s="7">
        <v>12502.12</v>
      </c>
      <c r="K107" s="7">
        <v>7948.85</v>
      </c>
      <c r="L107" s="7">
        <v>745762.2</v>
      </c>
      <c r="M107" s="7">
        <v>737813.35</v>
      </c>
      <c r="N107" t="s">
        <v>213</v>
      </c>
    </row>
    <row r="108" spans="1:14" x14ac:dyDescent="0.25">
      <c r="A108" t="s">
        <v>93</v>
      </c>
      <c r="B108" t="s">
        <v>132</v>
      </c>
      <c r="C108" s="20">
        <v>47</v>
      </c>
      <c r="D108" s="18">
        <v>46905</v>
      </c>
      <c r="E108" s="20">
        <v>0</v>
      </c>
      <c r="F108" s="7">
        <v>832915.83</v>
      </c>
      <c r="G108" s="7">
        <v>12240.24</v>
      </c>
      <c r="H108" s="7">
        <v>4511.63</v>
      </c>
      <c r="I108" s="7">
        <v>825187.22</v>
      </c>
      <c r="J108" s="7">
        <v>12502.12</v>
      </c>
      <c r="K108" s="7">
        <v>7990.49</v>
      </c>
      <c r="L108" s="7">
        <v>737813.35</v>
      </c>
      <c r="M108" s="7">
        <v>729822.86</v>
      </c>
      <c r="N108" t="s">
        <v>213</v>
      </c>
    </row>
    <row r="109" spans="1:14" x14ac:dyDescent="0.25">
      <c r="A109" t="s">
        <v>93</v>
      </c>
      <c r="B109" t="s">
        <v>132</v>
      </c>
      <c r="C109" s="20">
        <v>48</v>
      </c>
      <c r="D109" s="18">
        <v>46935</v>
      </c>
      <c r="E109" s="20">
        <v>0</v>
      </c>
      <c r="F109" s="7">
        <v>825187.22</v>
      </c>
      <c r="G109" s="7">
        <v>12240.24</v>
      </c>
      <c r="H109" s="7">
        <v>4469.76</v>
      </c>
      <c r="I109" s="7">
        <v>817416.74</v>
      </c>
      <c r="J109" s="7">
        <v>12502.12</v>
      </c>
      <c r="K109" s="7">
        <v>8032.36</v>
      </c>
      <c r="L109" s="7">
        <v>729822.86</v>
      </c>
      <c r="M109" s="7">
        <v>721790.5</v>
      </c>
      <c r="N109" t="s">
        <v>213</v>
      </c>
    </row>
    <row r="110" spans="1:14" x14ac:dyDescent="0.25">
      <c r="A110" t="s">
        <v>93</v>
      </c>
      <c r="B110" t="s">
        <v>132</v>
      </c>
      <c r="C110" s="20">
        <v>49</v>
      </c>
      <c r="D110" s="18">
        <v>46966</v>
      </c>
      <c r="E110" s="20">
        <v>0</v>
      </c>
      <c r="F110" s="7">
        <v>817416.74</v>
      </c>
      <c r="G110" s="7">
        <v>12668.66</v>
      </c>
      <c r="H110" s="7">
        <v>4427.67</v>
      </c>
      <c r="I110" s="7">
        <v>809175.75</v>
      </c>
      <c r="J110" s="7">
        <v>12502.12</v>
      </c>
      <c r="K110" s="7">
        <v>8074.45</v>
      </c>
      <c r="L110" s="7">
        <v>721790.5</v>
      </c>
      <c r="M110" s="7">
        <v>713716.05</v>
      </c>
      <c r="N110" t="s">
        <v>213</v>
      </c>
    </row>
    <row r="111" spans="1:14" x14ac:dyDescent="0.25">
      <c r="A111" t="s">
        <v>93</v>
      </c>
      <c r="B111" t="s">
        <v>132</v>
      </c>
      <c r="C111" s="20">
        <v>50</v>
      </c>
      <c r="D111" s="18">
        <v>46997</v>
      </c>
      <c r="E111" s="20">
        <v>0</v>
      </c>
      <c r="F111" s="7">
        <v>809175.75</v>
      </c>
      <c r="G111" s="7">
        <v>12668.66</v>
      </c>
      <c r="H111" s="7">
        <v>4383.04</v>
      </c>
      <c r="I111" s="7">
        <v>800890.13</v>
      </c>
      <c r="J111" s="7">
        <v>12502.12</v>
      </c>
      <c r="K111" s="7">
        <v>8119.08</v>
      </c>
      <c r="L111" s="7">
        <v>713716.05</v>
      </c>
      <c r="M111" s="7">
        <v>705596.97</v>
      </c>
      <c r="N111" t="s">
        <v>213</v>
      </c>
    </row>
    <row r="112" spans="1:14" x14ac:dyDescent="0.25">
      <c r="A112" t="s">
        <v>93</v>
      </c>
      <c r="B112" t="s">
        <v>132</v>
      </c>
      <c r="C112" s="20">
        <v>51</v>
      </c>
      <c r="D112" s="18">
        <v>47027</v>
      </c>
      <c r="E112" s="20">
        <v>0</v>
      </c>
      <c r="F112" s="7">
        <v>800890.13</v>
      </c>
      <c r="G112" s="7">
        <v>12668.66</v>
      </c>
      <c r="H112" s="7">
        <v>4338.15</v>
      </c>
      <c r="I112" s="7">
        <v>792559.62</v>
      </c>
      <c r="J112" s="7">
        <v>12502.12</v>
      </c>
      <c r="K112" s="7">
        <v>8163.97</v>
      </c>
      <c r="L112" s="7">
        <v>705596.97</v>
      </c>
      <c r="M112" s="7">
        <v>697433</v>
      </c>
      <c r="N112" t="s">
        <v>213</v>
      </c>
    </row>
    <row r="113" spans="1:14" x14ac:dyDescent="0.25">
      <c r="A113" t="s">
        <v>93</v>
      </c>
      <c r="B113" t="s">
        <v>132</v>
      </c>
      <c r="C113" s="20">
        <v>52</v>
      </c>
      <c r="D113" s="18">
        <v>47058</v>
      </c>
      <c r="E113" s="20">
        <v>0</v>
      </c>
      <c r="F113" s="7">
        <v>792559.62</v>
      </c>
      <c r="G113" s="7">
        <v>12668.66</v>
      </c>
      <c r="H113" s="7">
        <v>4293.03</v>
      </c>
      <c r="I113" s="7">
        <v>784183.99</v>
      </c>
      <c r="J113" s="7">
        <v>12502.12</v>
      </c>
      <c r="K113" s="7">
        <v>8209.09</v>
      </c>
      <c r="L113" s="7">
        <v>697433</v>
      </c>
      <c r="M113" s="7">
        <v>689223.91</v>
      </c>
      <c r="N113" t="s">
        <v>213</v>
      </c>
    </row>
    <row r="114" spans="1:14" x14ac:dyDescent="0.25">
      <c r="A114" t="s">
        <v>93</v>
      </c>
      <c r="B114" t="s">
        <v>132</v>
      </c>
      <c r="C114" s="20">
        <v>53</v>
      </c>
      <c r="D114" s="18">
        <v>47088</v>
      </c>
      <c r="E114" s="20">
        <v>0</v>
      </c>
      <c r="F114" s="7">
        <v>784183.99</v>
      </c>
      <c r="G114" s="7">
        <v>12668.66</v>
      </c>
      <c r="H114" s="7">
        <v>4247.66</v>
      </c>
      <c r="I114" s="7">
        <v>775762.99</v>
      </c>
      <c r="J114" s="7">
        <v>12502.12</v>
      </c>
      <c r="K114" s="7">
        <v>8254.46</v>
      </c>
      <c r="L114" s="7">
        <v>689223.91</v>
      </c>
      <c r="M114" s="7">
        <v>680969.45</v>
      </c>
      <c r="N114" t="s">
        <v>213</v>
      </c>
    </row>
    <row r="115" spans="1:14" x14ac:dyDescent="0.25">
      <c r="A115" t="s">
        <v>93</v>
      </c>
      <c r="B115" t="s">
        <v>132</v>
      </c>
      <c r="C115" s="20">
        <v>54</v>
      </c>
      <c r="D115" s="18">
        <v>47119</v>
      </c>
      <c r="E115" s="20">
        <v>0</v>
      </c>
      <c r="F115" s="7">
        <v>775762.99</v>
      </c>
      <c r="G115" s="7">
        <v>12668.66</v>
      </c>
      <c r="H115" s="7">
        <v>4202.05</v>
      </c>
      <c r="I115" s="7">
        <v>767296.38</v>
      </c>
      <c r="J115" s="7">
        <v>12502.12</v>
      </c>
      <c r="K115" s="7">
        <v>8300.07</v>
      </c>
      <c r="L115" s="7">
        <v>680969.45</v>
      </c>
      <c r="M115" s="7">
        <v>672669.38</v>
      </c>
      <c r="N115" t="s">
        <v>213</v>
      </c>
    </row>
    <row r="116" spans="1:14" x14ac:dyDescent="0.25">
      <c r="A116" t="s">
        <v>93</v>
      </c>
      <c r="B116" t="s">
        <v>132</v>
      </c>
      <c r="C116" s="20">
        <v>55</v>
      </c>
      <c r="D116" s="18">
        <v>47150</v>
      </c>
      <c r="E116" s="20">
        <v>0</v>
      </c>
      <c r="F116" s="7">
        <v>767296.38</v>
      </c>
      <c r="G116" s="7">
        <v>12668.66</v>
      </c>
      <c r="H116" s="7">
        <v>4156.19</v>
      </c>
      <c r="I116" s="7">
        <v>758783.91</v>
      </c>
      <c r="J116" s="7">
        <v>12502.12</v>
      </c>
      <c r="K116" s="7">
        <v>8345.93</v>
      </c>
      <c r="L116" s="7">
        <v>672669.38</v>
      </c>
      <c r="M116" s="7">
        <v>664323.45</v>
      </c>
      <c r="N116" t="s">
        <v>213</v>
      </c>
    </row>
    <row r="117" spans="1:14" x14ac:dyDescent="0.25">
      <c r="A117" t="s">
        <v>93</v>
      </c>
      <c r="B117" t="s">
        <v>132</v>
      </c>
      <c r="C117" s="20">
        <v>56</v>
      </c>
      <c r="D117" s="18">
        <v>47178</v>
      </c>
      <c r="E117" s="20">
        <v>0</v>
      </c>
      <c r="F117" s="7">
        <v>758783.91</v>
      </c>
      <c r="G117" s="7">
        <v>12668.66</v>
      </c>
      <c r="H117" s="7">
        <v>4110.08</v>
      </c>
      <c r="I117" s="7">
        <v>750225.33</v>
      </c>
      <c r="J117" s="7">
        <v>12502.12</v>
      </c>
      <c r="K117" s="7">
        <v>8392.04</v>
      </c>
      <c r="L117" s="7">
        <v>664323.45</v>
      </c>
      <c r="M117" s="7">
        <v>655931.41</v>
      </c>
      <c r="N117" t="s">
        <v>213</v>
      </c>
    </row>
    <row r="118" spans="1:14" x14ac:dyDescent="0.25">
      <c r="A118" t="s">
        <v>93</v>
      </c>
      <c r="B118" t="s">
        <v>132</v>
      </c>
      <c r="C118" s="20">
        <v>57</v>
      </c>
      <c r="D118" s="18">
        <v>47209</v>
      </c>
      <c r="E118" s="20">
        <v>0</v>
      </c>
      <c r="F118" s="7">
        <v>750225.33</v>
      </c>
      <c r="G118" s="7">
        <v>12668.66</v>
      </c>
      <c r="H118" s="7">
        <v>4063.72</v>
      </c>
      <c r="I118" s="7">
        <v>741620.39</v>
      </c>
      <c r="J118" s="7">
        <v>12502.12</v>
      </c>
      <c r="K118" s="7">
        <v>8438.4</v>
      </c>
      <c r="L118" s="7">
        <v>655931.41</v>
      </c>
      <c r="M118" s="7">
        <v>647493.01</v>
      </c>
      <c r="N118" t="s">
        <v>213</v>
      </c>
    </row>
    <row r="119" spans="1:14" x14ac:dyDescent="0.25">
      <c r="A119" t="s">
        <v>93</v>
      </c>
      <c r="B119" t="s">
        <v>132</v>
      </c>
      <c r="C119" s="20">
        <v>58</v>
      </c>
      <c r="D119" s="18">
        <v>47239</v>
      </c>
      <c r="E119" s="20">
        <v>0</v>
      </c>
      <c r="F119" s="7">
        <v>741620.39</v>
      </c>
      <c r="G119" s="7">
        <v>12668.66</v>
      </c>
      <c r="H119" s="7">
        <v>4017.11</v>
      </c>
      <c r="I119" s="7">
        <v>732968.84</v>
      </c>
      <c r="J119" s="7">
        <v>12502.12</v>
      </c>
      <c r="K119" s="7">
        <v>8485.01</v>
      </c>
      <c r="L119" s="7">
        <v>647493.01</v>
      </c>
      <c r="M119" s="7">
        <v>639008</v>
      </c>
      <c r="N119" t="s">
        <v>213</v>
      </c>
    </row>
    <row r="120" spans="1:14" x14ac:dyDescent="0.25">
      <c r="A120" t="s">
        <v>93</v>
      </c>
      <c r="B120" t="s">
        <v>132</v>
      </c>
      <c r="C120" s="20">
        <v>59</v>
      </c>
      <c r="D120" s="18">
        <v>47270</v>
      </c>
      <c r="E120" s="20">
        <v>0</v>
      </c>
      <c r="F120" s="7">
        <v>732968.84</v>
      </c>
      <c r="G120" s="7">
        <v>12668.66</v>
      </c>
      <c r="H120" s="7">
        <v>3970.25</v>
      </c>
      <c r="I120" s="7">
        <v>724270.43</v>
      </c>
      <c r="J120" s="7">
        <v>12502.12</v>
      </c>
      <c r="K120" s="7">
        <v>8531.87</v>
      </c>
      <c r="L120" s="7">
        <v>639008</v>
      </c>
      <c r="M120" s="7">
        <v>630476.13</v>
      </c>
      <c r="N120" t="s">
        <v>213</v>
      </c>
    </row>
    <row r="121" spans="1:14" x14ac:dyDescent="0.25">
      <c r="A121" t="s">
        <v>93</v>
      </c>
      <c r="B121" t="s">
        <v>132</v>
      </c>
      <c r="C121" s="20">
        <v>60</v>
      </c>
      <c r="D121" s="18">
        <v>47300</v>
      </c>
      <c r="E121" s="20">
        <v>0</v>
      </c>
      <c r="F121" s="7">
        <v>724270.43</v>
      </c>
      <c r="G121" s="7">
        <v>12668.66</v>
      </c>
      <c r="H121" s="7">
        <v>3923.13</v>
      </c>
      <c r="I121" s="7">
        <v>715524.9</v>
      </c>
      <c r="J121" s="7">
        <v>12502.12</v>
      </c>
      <c r="K121" s="7">
        <v>8578.99</v>
      </c>
      <c r="L121" s="7">
        <v>630476.13</v>
      </c>
      <c r="M121" s="7">
        <v>621897.14</v>
      </c>
      <c r="N121" t="s">
        <v>213</v>
      </c>
    </row>
    <row r="122" spans="1:14" x14ac:dyDescent="0.25">
      <c r="A122" t="s">
        <v>93</v>
      </c>
      <c r="B122" t="s">
        <v>132</v>
      </c>
      <c r="C122" s="20">
        <v>61</v>
      </c>
      <c r="D122" s="18">
        <v>47331</v>
      </c>
      <c r="E122" s="20">
        <v>0</v>
      </c>
      <c r="F122" s="7">
        <v>715524.9</v>
      </c>
      <c r="G122" s="7">
        <v>13112.06</v>
      </c>
      <c r="H122" s="7">
        <v>3875.76</v>
      </c>
      <c r="I122" s="7">
        <v>706288.6</v>
      </c>
      <c r="J122" s="7">
        <v>12502.12</v>
      </c>
      <c r="K122" s="7">
        <v>8626.36</v>
      </c>
      <c r="L122" s="7">
        <v>621897.14</v>
      </c>
      <c r="M122" s="7">
        <v>613270.78</v>
      </c>
      <c r="N122" t="s">
        <v>213</v>
      </c>
    </row>
    <row r="123" spans="1:14" x14ac:dyDescent="0.25">
      <c r="A123" t="s">
        <v>93</v>
      </c>
      <c r="B123" t="s">
        <v>132</v>
      </c>
      <c r="C123" s="20">
        <v>62</v>
      </c>
      <c r="D123" s="18">
        <v>47362</v>
      </c>
      <c r="E123" s="20">
        <v>0</v>
      </c>
      <c r="F123" s="7">
        <v>706288.6</v>
      </c>
      <c r="G123" s="7">
        <v>13112.06</v>
      </c>
      <c r="H123" s="7">
        <v>3825.73</v>
      </c>
      <c r="I123" s="7">
        <v>697002.27</v>
      </c>
      <c r="J123" s="7">
        <v>12502.12</v>
      </c>
      <c r="K123" s="7">
        <v>8676.39</v>
      </c>
      <c r="L123" s="7">
        <v>613270.78</v>
      </c>
      <c r="M123" s="7">
        <v>604594.39</v>
      </c>
      <c r="N123" t="s">
        <v>213</v>
      </c>
    </row>
    <row r="124" spans="1:14" x14ac:dyDescent="0.25">
      <c r="A124" t="s">
        <v>93</v>
      </c>
      <c r="B124" t="s">
        <v>132</v>
      </c>
      <c r="C124" s="20">
        <v>63</v>
      </c>
      <c r="D124" s="18">
        <v>47392</v>
      </c>
      <c r="E124" s="20">
        <v>0</v>
      </c>
      <c r="F124" s="7">
        <v>697002.27</v>
      </c>
      <c r="G124" s="7">
        <v>13112.06</v>
      </c>
      <c r="H124" s="7">
        <v>3775.43</v>
      </c>
      <c r="I124" s="7">
        <v>687665.64</v>
      </c>
      <c r="J124" s="7">
        <v>12502.12</v>
      </c>
      <c r="K124" s="7">
        <v>8726.69</v>
      </c>
      <c r="L124" s="7">
        <v>604594.39</v>
      </c>
      <c r="M124" s="7">
        <v>595867.7</v>
      </c>
      <c r="N124" t="s">
        <v>213</v>
      </c>
    </row>
    <row r="125" spans="1:14" x14ac:dyDescent="0.25">
      <c r="A125" t="s">
        <v>93</v>
      </c>
      <c r="B125" t="s">
        <v>132</v>
      </c>
      <c r="C125" s="20">
        <v>64</v>
      </c>
      <c r="D125" s="18">
        <v>47423</v>
      </c>
      <c r="E125" s="20">
        <v>0</v>
      </c>
      <c r="F125" s="7">
        <v>687665.64</v>
      </c>
      <c r="G125" s="7">
        <v>13112.06</v>
      </c>
      <c r="H125" s="7">
        <v>3724.86</v>
      </c>
      <c r="I125" s="7">
        <v>678278.44</v>
      </c>
      <c r="J125" s="7">
        <v>12502.12</v>
      </c>
      <c r="K125" s="7">
        <v>8777.26</v>
      </c>
      <c r="L125" s="7">
        <v>595867.7</v>
      </c>
      <c r="M125" s="7">
        <v>587090.44</v>
      </c>
      <c r="N125" t="s">
        <v>213</v>
      </c>
    </row>
    <row r="126" spans="1:14" x14ac:dyDescent="0.25">
      <c r="A126" t="s">
        <v>93</v>
      </c>
      <c r="B126" t="s">
        <v>132</v>
      </c>
      <c r="C126" s="20">
        <v>65</v>
      </c>
      <c r="D126" s="18">
        <v>47453</v>
      </c>
      <c r="E126" s="20">
        <v>0</v>
      </c>
      <c r="F126" s="7">
        <v>678278.44</v>
      </c>
      <c r="G126" s="7">
        <v>13112.06</v>
      </c>
      <c r="H126" s="7">
        <v>3674.01</v>
      </c>
      <c r="I126" s="7">
        <v>668840.39</v>
      </c>
      <c r="J126" s="7">
        <v>12502.12</v>
      </c>
      <c r="K126" s="7">
        <v>8828.11</v>
      </c>
      <c r="L126" s="7">
        <v>587090.44</v>
      </c>
      <c r="M126" s="7">
        <v>578262.33</v>
      </c>
      <c r="N126" t="s">
        <v>213</v>
      </c>
    </row>
    <row r="127" spans="1:14" x14ac:dyDescent="0.25">
      <c r="A127" t="s">
        <v>93</v>
      </c>
      <c r="B127" t="s">
        <v>132</v>
      </c>
      <c r="C127" s="20">
        <v>66</v>
      </c>
      <c r="D127" s="18">
        <v>47484</v>
      </c>
      <c r="E127" s="20">
        <v>0</v>
      </c>
      <c r="F127" s="7">
        <v>668840.39</v>
      </c>
      <c r="G127" s="7">
        <v>13112.06</v>
      </c>
      <c r="H127" s="7">
        <v>3622.89</v>
      </c>
      <c r="I127" s="7">
        <v>659351.22</v>
      </c>
      <c r="J127" s="7">
        <v>12502.12</v>
      </c>
      <c r="K127" s="7">
        <v>8879.23</v>
      </c>
      <c r="L127" s="7">
        <v>578262.33</v>
      </c>
      <c r="M127" s="7">
        <v>569383.1</v>
      </c>
      <c r="N127" t="s">
        <v>213</v>
      </c>
    </row>
    <row r="128" spans="1:14" x14ac:dyDescent="0.25">
      <c r="A128" t="s">
        <v>93</v>
      </c>
      <c r="B128" t="s">
        <v>132</v>
      </c>
      <c r="C128" s="20">
        <v>67</v>
      </c>
      <c r="D128" s="18">
        <v>47515</v>
      </c>
      <c r="E128" s="20">
        <v>0</v>
      </c>
      <c r="F128" s="7">
        <v>659351.22</v>
      </c>
      <c r="G128" s="7">
        <v>13112.06</v>
      </c>
      <c r="H128" s="7">
        <v>3571.49</v>
      </c>
      <c r="I128" s="7">
        <v>649810.65</v>
      </c>
      <c r="J128" s="7">
        <v>12502.12</v>
      </c>
      <c r="K128" s="7">
        <v>8930.63</v>
      </c>
      <c r="L128" s="7">
        <v>569383.1</v>
      </c>
      <c r="M128" s="7">
        <v>560452.47</v>
      </c>
      <c r="N128" t="s">
        <v>213</v>
      </c>
    </row>
    <row r="129" spans="1:14" x14ac:dyDescent="0.25">
      <c r="A129" t="s">
        <v>93</v>
      </c>
      <c r="B129" t="s">
        <v>132</v>
      </c>
      <c r="C129" s="20">
        <v>68</v>
      </c>
      <c r="D129" s="18">
        <v>47543</v>
      </c>
      <c r="E129" s="20">
        <v>0</v>
      </c>
      <c r="F129" s="7">
        <v>649810.65</v>
      </c>
      <c r="G129" s="7">
        <v>13112.06</v>
      </c>
      <c r="H129" s="7">
        <v>3519.81</v>
      </c>
      <c r="I129" s="7">
        <v>640218.4</v>
      </c>
      <c r="J129" s="7">
        <v>12502.12</v>
      </c>
      <c r="K129" s="7">
        <v>8982.31</v>
      </c>
      <c r="L129" s="7">
        <v>560452.47</v>
      </c>
      <c r="M129" s="7">
        <v>551470.16</v>
      </c>
      <c r="N129" t="s">
        <v>213</v>
      </c>
    </row>
    <row r="130" spans="1:14" x14ac:dyDescent="0.25">
      <c r="A130" t="s">
        <v>93</v>
      </c>
      <c r="B130" t="s">
        <v>132</v>
      </c>
      <c r="C130" s="20">
        <v>69</v>
      </c>
      <c r="D130" s="18">
        <v>47574</v>
      </c>
      <c r="E130" s="20">
        <v>0</v>
      </c>
      <c r="F130" s="7">
        <v>640218.4</v>
      </c>
      <c r="G130" s="7">
        <v>13112.06</v>
      </c>
      <c r="H130" s="7">
        <v>3467.85</v>
      </c>
      <c r="I130" s="7">
        <v>630574.19</v>
      </c>
      <c r="J130" s="7">
        <v>12502.12</v>
      </c>
      <c r="K130" s="7">
        <v>9034.27</v>
      </c>
      <c r="L130" s="7">
        <v>551470.16</v>
      </c>
      <c r="M130" s="7">
        <v>542435.89</v>
      </c>
      <c r="N130" t="s">
        <v>213</v>
      </c>
    </row>
    <row r="131" spans="1:14" x14ac:dyDescent="0.25">
      <c r="A131" t="s">
        <v>93</v>
      </c>
      <c r="B131" t="s">
        <v>132</v>
      </c>
      <c r="C131" s="20">
        <v>70</v>
      </c>
      <c r="D131" s="18">
        <v>47604</v>
      </c>
      <c r="E131" s="20">
        <v>0</v>
      </c>
      <c r="F131" s="7">
        <v>630574.19</v>
      </c>
      <c r="G131" s="7">
        <v>13112.06</v>
      </c>
      <c r="H131" s="7">
        <v>3415.61</v>
      </c>
      <c r="I131" s="7">
        <v>620877.74</v>
      </c>
      <c r="J131" s="7">
        <v>12502.12</v>
      </c>
      <c r="K131" s="7">
        <v>9086.51</v>
      </c>
      <c r="L131" s="7">
        <v>542435.89</v>
      </c>
      <c r="M131" s="7">
        <v>533349.38</v>
      </c>
      <c r="N131" t="s">
        <v>213</v>
      </c>
    </row>
    <row r="132" spans="1:14" x14ac:dyDescent="0.25">
      <c r="A132" t="s">
        <v>93</v>
      </c>
      <c r="B132" t="s">
        <v>132</v>
      </c>
      <c r="C132" s="20">
        <v>71</v>
      </c>
      <c r="D132" s="18">
        <v>47635</v>
      </c>
      <c r="E132" s="20">
        <v>0</v>
      </c>
      <c r="F132" s="7">
        <v>620877.74</v>
      </c>
      <c r="G132" s="7">
        <v>13112.06</v>
      </c>
      <c r="H132" s="7">
        <v>3363.09</v>
      </c>
      <c r="I132" s="7">
        <v>611128.77</v>
      </c>
      <c r="J132" s="7">
        <v>12502.12</v>
      </c>
      <c r="K132" s="7">
        <v>9139.03</v>
      </c>
      <c r="L132" s="7">
        <v>533349.38</v>
      </c>
      <c r="M132" s="7">
        <v>524210.35</v>
      </c>
      <c r="N132" t="s">
        <v>213</v>
      </c>
    </row>
    <row r="133" spans="1:14" x14ac:dyDescent="0.25">
      <c r="A133" t="s">
        <v>93</v>
      </c>
      <c r="B133" t="s">
        <v>132</v>
      </c>
      <c r="C133" s="20">
        <v>72</v>
      </c>
      <c r="D133" s="18">
        <v>47665</v>
      </c>
      <c r="E133" s="20">
        <v>0</v>
      </c>
      <c r="F133" s="7">
        <v>611128.77</v>
      </c>
      <c r="G133" s="7">
        <v>13112.06</v>
      </c>
      <c r="H133" s="7">
        <v>3310.28</v>
      </c>
      <c r="I133" s="7">
        <v>601326.99</v>
      </c>
      <c r="J133" s="7">
        <v>12502.12</v>
      </c>
      <c r="K133" s="7">
        <v>9191.84</v>
      </c>
      <c r="L133" s="7">
        <v>524210.35</v>
      </c>
      <c r="M133" s="7">
        <v>515018.51</v>
      </c>
      <c r="N133" t="s">
        <v>213</v>
      </c>
    </row>
    <row r="134" spans="1:14" x14ac:dyDescent="0.25">
      <c r="A134" t="s">
        <v>93</v>
      </c>
      <c r="B134" t="s">
        <v>132</v>
      </c>
      <c r="C134" s="20">
        <v>73</v>
      </c>
      <c r="D134" s="18">
        <v>47696</v>
      </c>
      <c r="E134" s="20">
        <v>0</v>
      </c>
      <c r="F134" s="7">
        <v>601326.99</v>
      </c>
      <c r="G134" s="7">
        <v>13570.98</v>
      </c>
      <c r="H134" s="7">
        <v>3257.19</v>
      </c>
      <c r="I134" s="7">
        <v>591013.2</v>
      </c>
      <c r="J134" s="7">
        <v>12502.12</v>
      </c>
      <c r="K134" s="7">
        <v>9244.93</v>
      </c>
      <c r="L134" s="7">
        <v>515018.51</v>
      </c>
      <c r="M134" s="7">
        <v>505773.58</v>
      </c>
      <c r="N134" t="s">
        <v>213</v>
      </c>
    </row>
    <row r="135" spans="1:14" x14ac:dyDescent="0.25">
      <c r="A135" t="s">
        <v>93</v>
      </c>
      <c r="B135" t="s">
        <v>132</v>
      </c>
      <c r="C135" s="20">
        <v>74</v>
      </c>
      <c r="D135" s="18">
        <v>47727</v>
      </c>
      <c r="E135" s="20">
        <v>0</v>
      </c>
      <c r="F135" s="7">
        <v>591013.2</v>
      </c>
      <c r="G135" s="7">
        <v>13570.98</v>
      </c>
      <c r="H135" s="7">
        <v>3201.32</v>
      </c>
      <c r="I135" s="7">
        <v>580643.54</v>
      </c>
      <c r="J135" s="7">
        <v>12502.12</v>
      </c>
      <c r="K135" s="7">
        <v>9300.8</v>
      </c>
      <c r="L135" s="7">
        <v>505773.58</v>
      </c>
      <c r="M135" s="7">
        <v>496472.78</v>
      </c>
      <c r="N135" t="s">
        <v>213</v>
      </c>
    </row>
    <row r="136" spans="1:14" x14ac:dyDescent="0.25">
      <c r="A136" t="s">
        <v>93</v>
      </c>
      <c r="B136" t="s">
        <v>132</v>
      </c>
      <c r="C136" s="20">
        <v>75</v>
      </c>
      <c r="D136" s="18">
        <v>47757</v>
      </c>
      <c r="E136" s="20">
        <v>0</v>
      </c>
      <c r="F136" s="7">
        <v>580643.54</v>
      </c>
      <c r="G136" s="7">
        <v>13570.98</v>
      </c>
      <c r="H136" s="7">
        <v>3145.15</v>
      </c>
      <c r="I136" s="7">
        <v>570217.71</v>
      </c>
      <c r="J136" s="7">
        <v>12502.12</v>
      </c>
      <c r="K136" s="7">
        <v>9356.97</v>
      </c>
      <c r="L136" s="7">
        <v>496472.78</v>
      </c>
      <c r="M136" s="7">
        <v>487115.81</v>
      </c>
      <c r="N136" t="s">
        <v>213</v>
      </c>
    </row>
    <row r="137" spans="1:14" x14ac:dyDescent="0.25">
      <c r="A137" t="s">
        <v>93</v>
      </c>
      <c r="B137" t="s">
        <v>132</v>
      </c>
      <c r="C137" s="20">
        <v>76</v>
      </c>
      <c r="D137" s="18">
        <v>47788</v>
      </c>
      <c r="E137" s="20">
        <v>0</v>
      </c>
      <c r="F137" s="7">
        <v>570217.71</v>
      </c>
      <c r="G137" s="7">
        <v>13570.98</v>
      </c>
      <c r="H137" s="7">
        <v>3088.68</v>
      </c>
      <c r="I137" s="7">
        <v>559735.41</v>
      </c>
      <c r="J137" s="7">
        <v>12502.12</v>
      </c>
      <c r="K137" s="7">
        <v>9413.44</v>
      </c>
      <c r="L137" s="7">
        <v>487115.81</v>
      </c>
      <c r="M137" s="7">
        <v>477702.37</v>
      </c>
      <c r="N137" t="s">
        <v>213</v>
      </c>
    </row>
    <row r="138" spans="1:14" x14ac:dyDescent="0.25">
      <c r="A138" t="s">
        <v>93</v>
      </c>
      <c r="B138" t="s">
        <v>132</v>
      </c>
      <c r="C138" s="20">
        <v>77</v>
      </c>
      <c r="D138" s="18">
        <v>47818</v>
      </c>
      <c r="E138" s="20">
        <v>0</v>
      </c>
      <c r="F138" s="7">
        <v>559735.41</v>
      </c>
      <c r="G138" s="7">
        <v>13570.98</v>
      </c>
      <c r="H138" s="7">
        <v>3031.9</v>
      </c>
      <c r="I138" s="7">
        <v>549196.33</v>
      </c>
      <c r="J138" s="7">
        <v>12502.12</v>
      </c>
      <c r="K138" s="7">
        <v>9470.22</v>
      </c>
      <c r="L138" s="7">
        <v>477702.37</v>
      </c>
      <c r="M138" s="7">
        <v>468232.15</v>
      </c>
      <c r="N138" t="s">
        <v>213</v>
      </c>
    </row>
    <row r="139" spans="1:14" x14ac:dyDescent="0.25">
      <c r="A139" t="s">
        <v>93</v>
      </c>
      <c r="B139" t="s">
        <v>132</v>
      </c>
      <c r="C139" s="20">
        <v>78</v>
      </c>
      <c r="D139" s="18">
        <v>47849</v>
      </c>
      <c r="E139" s="20">
        <v>0</v>
      </c>
      <c r="F139" s="7">
        <v>549196.33</v>
      </c>
      <c r="G139" s="7">
        <v>13570.98</v>
      </c>
      <c r="H139" s="7">
        <v>2974.81</v>
      </c>
      <c r="I139" s="7">
        <v>538600.16</v>
      </c>
      <c r="J139" s="7">
        <v>12502.12</v>
      </c>
      <c r="K139" s="7">
        <v>9527.31</v>
      </c>
      <c r="L139" s="7">
        <v>468232.15</v>
      </c>
      <c r="M139" s="7">
        <v>458704.84</v>
      </c>
      <c r="N139" t="s">
        <v>213</v>
      </c>
    </row>
    <row r="140" spans="1:14" x14ac:dyDescent="0.25">
      <c r="A140" t="s">
        <v>93</v>
      </c>
      <c r="B140" t="s">
        <v>132</v>
      </c>
      <c r="C140" s="20">
        <v>79</v>
      </c>
      <c r="D140" s="18">
        <v>47880</v>
      </c>
      <c r="E140" s="20">
        <v>0</v>
      </c>
      <c r="F140" s="7">
        <v>538600.16</v>
      </c>
      <c r="G140" s="7">
        <v>13570.98</v>
      </c>
      <c r="H140" s="7">
        <v>2917.42</v>
      </c>
      <c r="I140" s="7">
        <v>527946.6</v>
      </c>
      <c r="J140" s="7">
        <v>12502.12</v>
      </c>
      <c r="K140" s="7">
        <v>9584.7</v>
      </c>
      <c r="L140" s="7">
        <v>458704.84</v>
      </c>
      <c r="M140" s="7">
        <v>449120.14</v>
      </c>
      <c r="N140" t="s">
        <v>213</v>
      </c>
    </row>
    <row r="141" spans="1:14" x14ac:dyDescent="0.25">
      <c r="A141" t="s">
        <v>93</v>
      </c>
      <c r="B141" t="s">
        <v>132</v>
      </c>
      <c r="C141" s="20">
        <v>80</v>
      </c>
      <c r="D141" s="18">
        <v>47908</v>
      </c>
      <c r="E141" s="20">
        <v>0</v>
      </c>
      <c r="F141" s="7">
        <v>527946.6</v>
      </c>
      <c r="G141" s="7">
        <v>13570.98</v>
      </c>
      <c r="H141" s="7">
        <v>2859.71</v>
      </c>
      <c r="I141" s="7">
        <v>517235.33</v>
      </c>
      <c r="J141" s="7">
        <v>12502.12</v>
      </c>
      <c r="K141" s="7">
        <v>9642.41</v>
      </c>
      <c r="L141" s="7">
        <v>449120.14</v>
      </c>
      <c r="M141" s="7">
        <v>439477.73</v>
      </c>
      <c r="N141" t="s">
        <v>213</v>
      </c>
    </row>
    <row r="142" spans="1:14" x14ac:dyDescent="0.25">
      <c r="A142" t="s">
        <v>93</v>
      </c>
      <c r="B142" t="s">
        <v>132</v>
      </c>
      <c r="C142" s="20">
        <v>81</v>
      </c>
      <c r="D142" s="18">
        <v>47939</v>
      </c>
      <c r="E142" s="20">
        <v>0</v>
      </c>
      <c r="F142" s="7">
        <v>517235.33</v>
      </c>
      <c r="G142" s="7">
        <v>13570.98</v>
      </c>
      <c r="H142" s="7">
        <v>2801.69</v>
      </c>
      <c r="I142" s="7">
        <v>506466.04</v>
      </c>
      <c r="J142" s="7">
        <v>12502.12</v>
      </c>
      <c r="K142" s="7">
        <v>9700.43</v>
      </c>
      <c r="L142" s="7">
        <v>439477.73</v>
      </c>
      <c r="M142" s="7">
        <v>429777.3</v>
      </c>
      <c r="N142" t="s">
        <v>213</v>
      </c>
    </row>
    <row r="143" spans="1:14" x14ac:dyDescent="0.25">
      <c r="A143" t="s">
        <v>93</v>
      </c>
      <c r="B143" t="s">
        <v>132</v>
      </c>
      <c r="C143" s="20">
        <v>82</v>
      </c>
      <c r="D143" s="18">
        <v>47969</v>
      </c>
      <c r="E143" s="20">
        <v>0</v>
      </c>
      <c r="F143" s="7">
        <v>506466.04</v>
      </c>
      <c r="G143" s="7">
        <v>13570.98</v>
      </c>
      <c r="H143" s="7">
        <v>2743.36</v>
      </c>
      <c r="I143" s="7">
        <v>495638.42</v>
      </c>
      <c r="J143" s="7">
        <v>12502.12</v>
      </c>
      <c r="K143" s="7">
        <v>9758.76</v>
      </c>
      <c r="L143" s="7">
        <v>429777.3</v>
      </c>
      <c r="M143" s="7">
        <v>420018.54</v>
      </c>
      <c r="N143" t="s">
        <v>213</v>
      </c>
    </row>
    <row r="144" spans="1:14" x14ac:dyDescent="0.25">
      <c r="A144" t="s">
        <v>93</v>
      </c>
      <c r="B144" t="s">
        <v>132</v>
      </c>
      <c r="C144" s="20">
        <v>83</v>
      </c>
      <c r="D144" s="18">
        <v>48000</v>
      </c>
      <c r="E144" s="20">
        <v>0</v>
      </c>
      <c r="F144" s="7">
        <v>495638.42</v>
      </c>
      <c r="G144" s="7">
        <v>13570.98</v>
      </c>
      <c r="H144" s="7">
        <v>2684.71</v>
      </c>
      <c r="I144" s="7">
        <v>484752.15</v>
      </c>
      <c r="J144" s="7">
        <v>12502.12</v>
      </c>
      <c r="K144" s="7">
        <v>9817.41</v>
      </c>
      <c r="L144" s="7">
        <v>420018.54</v>
      </c>
      <c r="M144" s="7">
        <v>410201.13</v>
      </c>
      <c r="N144" t="s">
        <v>213</v>
      </c>
    </row>
    <row r="145" spans="1:14" x14ac:dyDescent="0.25">
      <c r="A145" t="s">
        <v>93</v>
      </c>
      <c r="B145" t="s">
        <v>132</v>
      </c>
      <c r="C145" s="20">
        <v>84</v>
      </c>
      <c r="D145" s="18">
        <v>48030</v>
      </c>
      <c r="E145" s="20">
        <v>0</v>
      </c>
      <c r="F145" s="7">
        <v>484752.15</v>
      </c>
      <c r="G145" s="7">
        <v>13570.98</v>
      </c>
      <c r="H145" s="7">
        <v>2625.74</v>
      </c>
      <c r="I145" s="7">
        <v>473806.91</v>
      </c>
      <c r="J145" s="7">
        <v>12502.12</v>
      </c>
      <c r="K145" s="7">
        <v>9876.38</v>
      </c>
      <c r="L145" s="7">
        <v>410201.13</v>
      </c>
      <c r="M145" s="7">
        <v>400324.75</v>
      </c>
      <c r="N145" t="s">
        <v>213</v>
      </c>
    </row>
    <row r="146" spans="1:14" x14ac:dyDescent="0.25">
      <c r="A146" t="s">
        <v>93</v>
      </c>
      <c r="B146" t="s">
        <v>132</v>
      </c>
      <c r="C146" s="20">
        <v>85</v>
      </c>
      <c r="D146" s="18">
        <v>48061</v>
      </c>
      <c r="E146" s="20">
        <v>0</v>
      </c>
      <c r="F146" s="7">
        <v>473806.91</v>
      </c>
      <c r="G146" s="7">
        <v>14045.96</v>
      </c>
      <c r="H146" s="7">
        <v>2566.45</v>
      </c>
      <c r="I146" s="7">
        <v>462327.4</v>
      </c>
      <c r="J146" s="7">
        <v>12502.12</v>
      </c>
      <c r="K146" s="7">
        <v>9935.67</v>
      </c>
      <c r="L146" s="7">
        <v>400324.75</v>
      </c>
      <c r="M146" s="7">
        <v>390389.08</v>
      </c>
      <c r="N146" t="s">
        <v>213</v>
      </c>
    </row>
    <row r="147" spans="1:14" x14ac:dyDescent="0.25">
      <c r="A147" t="s">
        <v>93</v>
      </c>
      <c r="B147" t="s">
        <v>132</v>
      </c>
      <c r="C147" s="20">
        <v>86</v>
      </c>
      <c r="D147" s="18">
        <v>48092</v>
      </c>
      <c r="E147" s="20">
        <v>0</v>
      </c>
      <c r="F147" s="7">
        <v>462327.4</v>
      </c>
      <c r="G147" s="7">
        <v>14045.96</v>
      </c>
      <c r="H147" s="7">
        <v>2504.27</v>
      </c>
      <c r="I147" s="7">
        <v>450785.71</v>
      </c>
      <c r="J147" s="7">
        <v>12502.12</v>
      </c>
      <c r="K147" s="7">
        <v>9997.85</v>
      </c>
      <c r="L147" s="7">
        <v>390389.08</v>
      </c>
      <c r="M147" s="7">
        <v>380391.23</v>
      </c>
      <c r="N147" t="s">
        <v>213</v>
      </c>
    </row>
    <row r="148" spans="1:14" x14ac:dyDescent="0.25">
      <c r="A148" t="s">
        <v>93</v>
      </c>
      <c r="B148" t="s">
        <v>132</v>
      </c>
      <c r="C148" s="20">
        <v>87</v>
      </c>
      <c r="D148" s="18">
        <v>48122</v>
      </c>
      <c r="E148" s="20">
        <v>0</v>
      </c>
      <c r="F148" s="7">
        <v>450785.71</v>
      </c>
      <c r="G148" s="7">
        <v>14045.96</v>
      </c>
      <c r="H148" s="7">
        <v>2441.76</v>
      </c>
      <c r="I148" s="7">
        <v>439181.51</v>
      </c>
      <c r="J148" s="7">
        <v>12502.12</v>
      </c>
      <c r="K148" s="7">
        <v>10060.36</v>
      </c>
      <c r="L148" s="7">
        <v>380391.23</v>
      </c>
      <c r="M148" s="7">
        <v>370330.87</v>
      </c>
      <c r="N148" t="s">
        <v>213</v>
      </c>
    </row>
    <row r="149" spans="1:14" x14ac:dyDescent="0.25">
      <c r="A149" t="s">
        <v>93</v>
      </c>
      <c r="B149" t="s">
        <v>132</v>
      </c>
      <c r="C149" s="20">
        <v>88</v>
      </c>
      <c r="D149" s="18">
        <v>48153</v>
      </c>
      <c r="E149" s="20">
        <v>0</v>
      </c>
      <c r="F149" s="7">
        <v>439181.51</v>
      </c>
      <c r="G149" s="7">
        <v>14045.96</v>
      </c>
      <c r="H149" s="7">
        <v>2378.9</v>
      </c>
      <c r="I149" s="7">
        <v>427514.45</v>
      </c>
      <c r="J149" s="7">
        <v>12502.12</v>
      </c>
      <c r="K149" s="7">
        <v>10123.22</v>
      </c>
      <c r="L149" s="7">
        <v>370330.87</v>
      </c>
      <c r="M149" s="7">
        <v>360207.65</v>
      </c>
      <c r="N149" t="s">
        <v>213</v>
      </c>
    </row>
    <row r="150" spans="1:14" x14ac:dyDescent="0.25">
      <c r="A150" t="s">
        <v>93</v>
      </c>
      <c r="B150" t="s">
        <v>132</v>
      </c>
      <c r="C150" s="20">
        <v>89</v>
      </c>
      <c r="D150" s="18">
        <v>48183</v>
      </c>
      <c r="E150" s="20">
        <v>0</v>
      </c>
      <c r="F150" s="7">
        <v>427514.45</v>
      </c>
      <c r="G150" s="7">
        <v>14045.96</v>
      </c>
      <c r="H150" s="7">
        <v>2315.7</v>
      </c>
      <c r="I150" s="7">
        <v>415784.19</v>
      </c>
      <c r="J150" s="7">
        <v>12502.12</v>
      </c>
      <c r="K150" s="7">
        <v>10186.42</v>
      </c>
      <c r="L150" s="7">
        <v>360207.65</v>
      </c>
      <c r="M150" s="7">
        <v>350021.23</v>
      </c>
      <c r="N150" t="s">
        <v>213</v>
      </c>
    </row>
    <row r="151" spans="1:14" x14ac:dyDescent="0.25">
      <c r="A151" t="s">
        <v>93</v>
      </c>
      <c r="B151" t="s">
        <v>132</v>
      </c>
      <c r="C151" s="20">
        <v>90</v>
      </c>
      <c r="D151" s="18">
        <v>48214</v>
      </c>
      <c r="E151" s="20">
        <v>0</v>
      </c>
      <c r="F151" s="7">
        <v>415784.19</v>
      </c>
      <c r="G151" s="7">
        <v>14045.96</v>
      </c>
      <c r="H151" s="7">
        <v>2252.16</v>
      </c>
      <c r="I151" s="7">
        <v>403990.39</v>
      </c>
      <c r="J151" s="7">
        <v>12502.12</v>
      </c>
      <c r="K151" s="7">
        <v>10249.96</v>
      </c>
      <c r="L151" s="7">
        <v>350021.23</v>
      </c>
      <c r="M151" s="7">
        <v>339771.27</v>
      </c>
      <c r="N151" t="s">
        <v>213</v>
      </c>
    </row>
    <row r="152" spans="1:14" x14ac:dyDescent="0.25">
      <c r="A152" t="s">
        <v>93</v>
      </c>
      <c r="B152" t="s">
        <v>132</v>
      </c>
      <c r="C152" s="20">
        <v>91</v>
      </c>
      <c r="D152" s="18">
        <v>48245</v>
      </c>
      <c r="E152" s="20">
        <v>0</v>
      </c>
      <c r="F152" s="7">
        <v>403990.39</v>
      </c>
      <c r="G152" s="7">
        <v>14045.96</v>
      </c>
      <c r="H152" s="7">
        <v>2188.28</v>
      </c>
      <c r="I152" s="7">
        <v>392132.71</v>
      </c>
      <c r="J152" s="7">
        <v>12502.12</v>
      </c>
      <c r="K152" s="7">
        <v>10313.84</v>
      </c>
      <c r="L152" s="7">
        <v>339771.27</v>
      </c>
      <c r="M152" s="7">
        <v>329457.43</v>
      </c>
      <c r="N152" t="s">
        <v>213</v>
      </c>
    </row>
    <row r="153" spans="1:14" x14ac:dyDescent="0.25">
      <c r="A153" t="s">
        <v>93</v>
      </c>
      <c r="B153" t="s">
        <v>132</v>
      </c>
      <c r="C153" s="20">
        <v>92</v>
      </c>
      <c r="D153" s="18">
        <v>48274</v>
      </c>
      <c r="E153" s="20">
        <v>0</v>
      </c>
      <c r="F153" s="7">
        <v>392132.71</v>
      </c>
      <c r="G153" s="7">
        <v>14045.96</v>
      </c>
      <c r="H153" s="7">
        <v>2124.05</v>
      </c>
      <c r="I153" s="7">
        <v>380210.8</v>
      </c>
      <c r="J153" s="7">
        <v>12502.12</v>
      </c>
      <c r="K153" s="7">
        <v>10378.07</v>
      </c>
      <c r="L153" s="7">
        <v>329457.43</v>
      </c>
      <c r="M153" s="7">
        <v>319079.36</v>
      </c>
      <c r="N153" t="s">
        <v>213</v>
      </c>
    </row>
    <row r="154" spans="1:14" x14ac:dyDescent="0.25">
      <c r="A154" t="s">
        <v>93</v>
      </c>
      <c r="B154" t="s">
        <v>132</v>
      </c>
      <c r="C154" s="20">
        <v>93</v>
      </c>
      <c r="D154" s="18">
        <v>48305</v>
      </c>
      <c r="E154" s="20">
        <v>0</v>
      </c>
      <c r="F154" s="7">
        <v>380210.8</v>
      </c>
      <c r="G154" s="7">
        <v>14045.96</v>
      </c>
      <c r="H154" s="7">
        <v>2059.48</v>
      </c>
      <c r="I154" s="7">
        <v>368224.32</v>
      </c>
      <c r="J154" s="7">
        <v>12502.12</v>
      </c>
      <c r="K154" s="7">
        <v>10442.64</v>
      </c>
      <c r="L154" s="7">
        <v>319079.36</v>
      </c>
      <c r="M154" s="7">
        <v>308636.72</v>
      </c>
      <c r="N154" t="s">
        <v>213</v>
      </c>
    </row>
    <row r="155" spans="1:14" x14ac:dyDescent="0.25">
      <c r="A155" t="s">
        <v>93</v>
      </c>
      <c r="B155" t="s">
        <v>132</v>
      </c>
      <c r="C155" s="20">
        <v>94</v>
      </c>
      <c r="D155" s="18">
        <v>48335</v>
      </c>
      <c r="E155" s="20">
        <v>0</v>
      </c>
      <c r="F155" s="7">
        <v>368224.32</v>
      </c>
      <c r="G155" s="7">
        <v>14045.96</v>
      </c>
      <c r="H155" s="7">
        <v>1994.55</v>
      </c>
      <c r="I155" s="7">
        <v>356172.91</v>
      </c>
      <c r="J155" s="7">
        <v>12502.12</v>
      </c>
      <c r="K155" s="7">
        <v>10507.57</v>
      </c>
      <c r="L155" s="7">
        <v>308636.72</v>
      </c>
      <c r="M155" s="7">
        <v>298129.15</v>
      </c>
      <c r="N155" t="s">
        <v>213</v>
      </c>
    </row>
    <row r="156" spans="1:14" x14ac:dyDescent="0.25">
      <c r="A156" t="s">
        <v>93</v>
      </c>
      <c r="B156" t="s">
        <v>132</v>
      </c>
      <c r="C156" s="20">
        <v>95</v>
      </c>
      <c r="D156" s="18">
        <v>48366</v>
      </c>
      <c r="E156" s="20">
        <v>0</v>
      </c>
      <c r="F156" s="7">
        <v>356172.91</v>
      </c>
      <c r="G156" s="7">
        <v>14045.96</v>
      </c>
      <c r="H156" s="7">
        <v>1929.27</v>
      </c>
      <c r="I156" s="7">
        <v>344056.22</v>
      </c>
      <c r="J156" s="7">
        <v>12502.12</v>
      </c>
      <c r="K156" s="7">
        <v>10572.85</v>
      </c>
      <c r="L156" s="7">
        <v>298129.15</v>
      </c>
      <c r="M156" s="7">
        <v>287556.3</v>
      </c>
      <c r="N156" t="s">
        <v>213</v>
      </c>
    </row>
    <row r="157" spans="1:14" x14ac:dyDescent="0.25">
      <c r="A157" t="s">
        <v>93</v>
      </c>
      <c r="B157" t="s">
        <v>132</v>
      </c>
      <c r="C157" s="20">
        <v>96</v>
      </c>
      <c r="D157" s="18">
        <v>48396</v>
      </c>
      <c r="E157" s="20">
        <v>0</v>
      </c>
      <c r="F157" s="7">
        <v>344056.22</v>
      </c>
      <c r="G157" s="7">
        <v>14045.96</v>
      </c>
      <c r="H157" s="7">
        <v>1863.64</v>
      </c>
      <c r="I157" s="7">
        <v>331873.9</v>
      </c>
      <c r="J157" s="7">
        <v>12502.12</v>
      </c>
      <c r="K157" s="7">
        <v>10638.48</v>
      </c>
      <c r="L157" s="7">
        <v>287556.3</v>
      </c>
      <c r="M157" s="7">
        <v>276917.82</v>
      </c>
      <c r="N157" t="s">
        <v>213</v>
      </c>
    </row>
    <row r="158" spans="1:14" x14ac:dyDescent="0.25">
      <c r="A158" t="s">
        <v>93</v>
      </c>
      <c r="B158" t="s">
        <v>132</v>
      </c>
      <c r="C158" s="20">
        <v>97</v>
      </c>
      <c r="D158" s="18">
        <v>48427</v>
      </c>
      <c r="E158" s="20">
        <v>0</v>
      </c>
      <c r="F158" s="7">
        <v>331873.9</v>
      </c>
      <c r="G158" s="7">
        <v>14537.57</v>
      </c>
      <c r="H158" s="7">
        <v>1797.65</v>
      </c>
      <c r="I158" s="7">
        <v>319133.98</v>
      </c>
      <c r="J158" s="7">
        <v>12502.12</v>
      </c>
      <c r="K158" s="7">
        <v>10704.47</v>
      </c>
      <c r="L158" s="7">
        <v>276917.82</v>
      </c>
      <c r="M158" s="7">
        <v>266213.35</v>
      </c>
      <c r="N158" t="s">
        <v>213</v>
      </c>
    </row>
    <row r="159" spans="1:14" x14ac:dyDescent="0.25">
      <c r="A159" t="s">
        <v>93</v>
      </c>
      <c r="B159" t="s">
        <v>132</v>
      </c>
      <c r="C159" s="20">
        <v>98</v>
      </c>
      <c r="D159" s="18">
        <v>48458</v>
      </c>
      <c r="E159" s="20">
        <v>0</v>
      </c>
      <c r="F159" s="7">
        <v>319133.98</v>
      </c>
      <c r="G159" s="7">
        <v>14537.57</v>
      </c>
      <c r="H159" s="7">
        <v>1728.64</v>
      </c>
      <c r="I159" s="7">
        <v>306325.05</v>
      </c>
      <c r="J159" s="7">
        <v>12502.12</v>
      </c>
      <c r="K159" s="7">
        <v>10773.48</v>
      </c>
      <c r="L159" s="7">
        <v>266213.35</v>
      </c>
      <c r="M159" s="7">
        <v>255439.87</v>
      </c>
      <c r="N159" t="s">
        <v>213</v>
      </c>
    </row>
    <row r="160" spans="1:14" x14ac:dyDescent="0.25">
      <c r="A160" t="s">
        <v>93</v>
      </c>
      <c r="B160" t="s">
        <v>132</v>
      </c>
      <c r="C160" s="20">
        <v>99</v>
      </c>
      <c r="D160" s="18">
        <v>48488</v>
      </c>
      <c r="E160" s="20">
        <v>0</v>
      </c>
      <c r="F160" s="7">
        <v>306325.05</v>
      </c>
      <c r="G160" s="7">
        <v>14537.57</v>
      </c>
      <c r="H160" s="7">
        <v>1659.26</v>
      </c>
      <c r="I160" s="7">
        <v>293446.74</v>
      </c>
      <c r="J160" s="7">
        <v>12502.12</v>
      </c>
      <c r="K160" s="7">
        <v>10842.86</v>
      </c>
      <c r="L160" s="7">
        <v>255439.87</v>
      </c>
      <c r="M160" s="7">
        <v>244597.01</v>
      </c>
      <c r="N160" t="s">
        <v>213</v>
      </c>
    </row>
    <row r="161" spans="1:14" x14ac:dyDescent="0.25">
      <c r="A161" t="s">
        <v>93</v>
      </c>
      <c r="B161" t="s">
        <v>132</v>
      </c>
      <c r="C161" s="20">
        <v>100</v>
      </c>
      <c r="D161" s="18">
        <v>48519</v>
      </c>
      <c r="E161" s="20">
        <v>0</v>
      </c>
      <c r="F161" s="7">
        <v>293446.74</v>
      </c>
      <c r="G161" s="7">
        <v>14537.57</v>
      </c>
      <c r="H161" s="7">
        <v>1589.5</v>
      </c>
      <c r="I161" s="7">
        <v>280498.67</v>
      </c>
      <c r="J161" s="7">
        <v>12502.12</v>
      </c>
      <c r="K161" s="7">
        <v>10912.62</v>
      </c>
      <c r="L161" s="7">
        <v>244597.01</v>
      </c>
      <c r="M161" s="7">
        <v>233684.39</v>
      </c>
      <c r="N161" t="s">
        <v>213</v>
      </c>
    </row>
    <row r="162" spans="1:14" x14ac:dyDescent="0.25">
      <c r="A162" t="s">
        <v>93</v>
      </c>
      <c r="B162" t="s">
        <v>132</v>
      </c>
      <c r="C162" s="20">
        <v>101</v>
      </c>
      <c r="D162" s="18">
        <v>48549</v>
      </c>
      <c r="E162" s="20">
        <v>0</v>
      </c>
      <c r="F162" s="7">
        <v>280498.67</v>
      </c>
      <c r="G162" s="7">
        <v>14537.57</v>
      </c>
      <c r="H162" s="7">
        <v>1519.37</v>
      </c>
      <c r="I162" s="7">
        <v>267480.47</v>
      </c>
      <c r="J162" s="7">
        <v>12502.12</v>
      </c>
      <c r="K162" s="7">
        <v>10982.75</v>
      </c>
      <c r="L162" s="7">
        <v>233684.39</v>
      </c>
      <c r="M162" s="7">
        <v>222701.64</v>
      </c>
      <c r="N162" t="s">
        <v>213</v>
      </c>
    </row>
    <row r="163" spans="1:14" x14ac:dyDescent="0.25">
      <c r="A163" t="s">
        <v>93</v>
      </c>
      <c r="B163" t="s">
        <v>132</v>
      </c>
      <c r="C163" s="20">
        <v>102</v>
      </c>
      <c r="D163" s="18">
        <v>48580</v>
      </c>
      <c r="E163" s="20">
        <v>0</v>
      </c>
      <c r="F163" s="7">
        <v>267480.47</v>
      </c>
      <c r="G163" s="7">
        <v>14537.57</v>
      </c>
      <c r="H163" s="7">
        <v>1448.85</v>
      </c>
      <c r="I163" s="7">
        <v>254391.75</v>
      </c>
      <c r="J163" s="7">
        <v>12502.12</v>
      </c>
      <c r="K163" s="7">
        <v>11053.27</v>
      </c>
      <c r="L163" s="7">
        <v>222701.64</v>
      </c>
      <c r="M163" s="7">
        <v>211648.37</v>
      </c>
      <c r="N163" t="s">
        <v>213</v>
      </c>
    </row>
    <row r="164" spans="1:14" x14ac:dyDescent="0.25">
      <c r="A164" t="s">
        <v>93</v>
      </c>
      <c r="B164" t="s">
        <v>132</v>
      </c>
      <c r="C164" s="20">
        <v>103</v>
      </c>
      <c r="D164" s="18">
        <v>48611</v>
      </c>
      <c r="E164" s="20">
        <v>0</v>
      </c>
      <c r="F164" s="7">
        <v>254391.75</v>
      </c>
      <c r="G164" s="7">
        <v>14537.57</v>
      </c>
      <c r="H164" s="7">
        <v>1377.96</v>
      </c>
      <c r="I164" s="7">
        <v>241232.14</v>
      </c>
      <c r="J164" s="7">
        <v>12502.12</v>
      </c>
      <c r="K164" s="7">
        <v>11124.16</v>
      </c>
      <c r="L164" s="7">
        <v>211648.37</v>
      </c>
      <c r="M164" s="7">
        <v>200524.21</v>
      </c>
      <c r="N164" t="s">
        <v>213</v>
      </c>
    </row>
    <row r="165" spans="1:14" x14ac:dyDescent="0.25">
      <c r="A165" t="s">
        <v>93</v>
      </c>
      <c r="B165" t="s">
        <v>132</v>
      </c>
      <c r="C165" s="20">
        <v>104</v>
      </c>
      <c r="D165" s="18">
        <v>48639</v>
      </c>
      <c r="E165" s="20">
        <v>0</v>
      </c>
      <c r="F165" s="7">
        <v>241232.14</v>
      </c>
      <c r="G165" s="7">
        <v>14537.57</v>
      </c>
      <c r="H165" s="7">
        <v>1306.67</v>
      </c>
      <c r="I165" s="7">
        <v>228001.24</v>
      </c>
      <c r="J165" s="7">
        <v>12502.12</v>
      </c>
      <c r="K165" s="7">
        <v>11195.45</v>
      </c>
      <c r="L165" s="7">
        <v>200524.21</v>
      </c>
      <c r="M165" s="7">
        <v>189328.76</v>
      </c>
      <c r="N165" t="s">
        <v>213</v>
      </c>
    </row>
    <row r="166" spans="1:14" x14ac:dyDescent="0.25">
      <c r="A166" t="s">
        <v>93</v>
      </c>
      <c r="B166" t="s">
        <v>132</v>
      </c>
      <c r="C166" s="20">
        <v>105</v>
      </c>
      <c r="D166" s="18">
        <v>48670</v>
      </c>
      <c r="E166" s="20">
        <v>0</v>
      </c>
      <c r="F166" s="7">
        <v>228001.24</v>
      </c>
      <c r="G166" s="7">
        <v>14537.57</v>
      </c>
      <c r="H166" s="7">
        <v>1235.01</v>
      </c>
      <c r="I166" s="7">
        <v>214698.68</v>
      </c>
      <c r="J166" s="7">
        <v>12502.12</v>
      </c>
      <c r="K166" s="7">
        <v>11267.11</v>
      </c>
      <c r="L166" s="7">
        <v>189328.76</v>
      </c>
      <c r="M166" s="7">
        <v>178061.65</v>
      </c>
      <c r="N166" t="s">
        <v>213</v>
      </c>
    </row>
    <row r="167" spans="1:14" x14ac:dyDescent="0.25">
      <c r="A167" t="s">
        <v>93</v>
      </c>
      <c r="B167" t="s">
        <v>132</v>
      </c>
      <c r="C167" s="20">
        <v>106</v>
      </c>
      <c r="D167" s="18">
        <v>48700</v>
      </c>
      <c r="E167" s="20">
        <v>0</v>
      </c>
      <c r="F167" s="7">
        <v>214698.68</v>
      </c>
      <c r="G167" s="7">
        <v>14537.57</v>
      </c>
      <c r="H167" s="7">
        <v>1162.95</v>
      </c>
      <c r="I167" s="7">
        <v>201324.06</v>
      </c>
      <c r="J167" s="7">
        <v>12502.12</v>
      </c>
      <c r="K167" s="7">
        <v>11339.17</v>
      </c>
      <c r="L167" s="7">
        <v>178061.65</v>
      </c>
      <c r="M167" s="7">
        <v>166722.48</v>
      </c>
      <c r="N167" t="s">
        <v>213</v>
      </c>
    </row>
    <row r="168" spans="1:14" x14ac:dyDescent="0.25">
      <c r="A168" t="s">
        <v>93</v>
      </c>
      <c r="B168" t="s">
        <v>132</v>
      </c>
      <c r="C168" s="20">
        <v>107</v>
      </c>
      <c r="D168" s="18">
        <v>48731</v>
      </c>
      <c r="E168" s="20">
        <v>0</v>
      </c>
      <c r="F168" s="7">
        <v>201324.06</v>
      </c>
      <c r="G168" s="7">
        <v>14537.57</v>
      </c>
      <c r="H168" s="7">
        <v>1090.51</v>
      </c>
      <c r="I168" s="7">
        <v>187877</v>
      </c>
      <c r="J168" s="7">
        <v>12502.12</v>
      </c>
      <c r="K168" s="7">
        <v>11411.61</v>
      </c>
      <c r="L168" s="7">
        <v>166722.48</v>
      </c>
      <c r="M168" s="7">
        <v>155310.87</v>
      </c>
      <c r="N168" t="s">
        <v>213</v>
      </c>
    </row>
    <row r="169" spans="1:14" x14ac:dyDescent="0.25">
      <c r="A169" t="s">
        <v>93</v>
      </c>
      <c r="B169" t="s">
        <v>132</v>
      </c>
      <c r="C169" s="20">
        <v>108</v>
      </c>
      <c r="D169" s="18">
        <v>48761</v>
      </c>
      <c r="E169" s="20">
        <v>0</v>
      </c>
      <c r="F169" s="7">
        <v>187877</v>
      </c>
      <c r="G169" s="7">
        <v>14537.57</v>
      </c>
      <c r="H169" s="7">
        <v>1017.67</v>
      </c>
      <c r="I169" s="7">
        <v>174357.1</v>
      </c>
      <c r="J169" s="7">
        <v>12502.12</v>
      </c>
      <c r="K169" s="7">
        <v>11484.45</v>
      </c>
      <c r="L169" s="7">
        <v>155310.87</v>
      </c>
      <c r="M169" s="7">
        <v>143826.42</v>
      </c>
      <c r="N169" t="s">
        <v>213</v>
      </c>
    </row>
    <row r="170" spans="1:14" x14ac:dyDescent="0.25">
      <c r="A170" t="s">
        <v>93</v>
      </c>
      <c r="B170" t="s">
        <v>132</v>
      </c>
      <c r="C170" s="20">
        <v>109</v>
      </c>
      <c r="D170" s="18">
        <v>48792</v>
      </c>
      <c r="E170" s="20">
        <v>0</v>
      </c>
      <c r="F170" s="7">
        <v>174357.1</v>
      </c>
      <c r="G170" s="7">
        <v>15046.39</v>
      </c>
      <c r="H170" s="7">
        <v>944.43</v>
      </c>
      <c r="I170" s="7">
        <v>160255.14</v>
      </c>
      <c r="J170" s="7">
        <v>12502.12</v>
      </c>
      <c r="K170" s="7">
        <v>11557.69</v>
      </c>
      <c r="L170" s="7">
        <v>143826.42</v>
      </c>
      <c r="M170" s="7">
        <v>132268.73</v>
      </c>
      <c r="N170" t="s">
        <v>213</v>
      </c>
    </row>
    <row r="171" spans="1:14" x14ac:dyDescent="0.25">
      <c r="A171" t="s">
        <v>93</v>
      </c>
      <c r="B171" t="s">
        <v>132</v>
      </c>
      <c r="C171" s="20">
        <v>110</v>
      </c>
      <c r="D171" s="18">
        <v>48823</v>
      </c>
      <c r="E171" s="20">
        <v>0</v>
      </c>
      <c r="F171" s="7">
        <v>160255.14</v>
      </c>
      <c r="G171" s="7">
        <v>15046.39</v>
      </c>
      <c r="H171" s="7">
        <v>868.05</v>
      </c>
      <c r="I171" s="7">
        <v>146076.8</v>
      </c>
      <c r="J171" s="7">
        <v>12502.12</v>
      </c>
      <c r="K171" s="7">
        <v>11634.07</v>
      </c>
      <c r="L171" s="7">
        <v>132268.73</v>
      </c>
      <c r="M171" s="7">
        <v>120634.66</v>
      </c>
      <c r="N171" t="s">
        <v>213</v>
      </c>
    </row>
    <row r="172" spans="1:14" x14ac:dyDescent="0.25">
      <c r="A172" t="s">
        <v>93</v>
      </c>
      <c r="B172" t="s">
        <v>132</v>
      </c>
      <c r="C172" s="20">
        <v>111</v>
      </c>
      <c r="D172" s="18">
        <v>48853</v>
      </c>
      <c r="E172" s="20">
        <v>0</v>
      </c>
      <c r="F172" s="7">
        <v>146076.8</v>
      </c>
      <c r="G172" s="7">
        <v>15046.39</v>
      </c>
      <c r="H172" s="7">
        <v>791.25</v>
      </c>
      <c r="I172" s="7">
        <v>131821.66</v>
      </c>
      <c r="J172" s="7">
        <v>12502.12</v>
      </c>
      <c r="K172" s="7">
        <v>11710.87</v>
      </c>
      <c r="L172" s="7">
        <v>120634.66</v>
      </c>
      <c r="M172" s="7">
        <v>108923.79</v>
      </c>
      <c r="N172" t="s">
        <v>213</v>
      </c>
    </row>
    <row r="173" spans="1:14" x14ac:dyDescent="0.25">
      <c r="A173" t="s">
        <v>93</v>
      </c>
      <c r="B173" t="s">
        <v>132</v>
      </c>
      <c r="C173" s="20">
        <v>112</v>
      </c>
      <c r="D173" s="18">
        <v>48884</v>
      </c>
      <c r="E173" s="20">
        <v>0</v>
      </c>
      <c r="F173" s="7">
        <v>131821.66</v>
      </c>
      <c r="G173" s="7">
        <v>15046.39</v>
      </c>
      <c r="H173" s="7">
        <v>714.03</v>
      </c>
      <c r="I173" s="7">
        <v>117489.3</v>
      </c>
      <c r="J173" s="7">
        <v>12502.12</v>
      </c>
      <c r="K173" s="7">
        <v>11788.09</v>
      </c>
      <c r="L173" s="7">
        <v>108923.79</v>
      </c>
      <c r="M173" s="7">
        <v>97135.7</v>
      </c>
      <c r="N173" t="s">
        <v>213</v>
      </c>
    </row>
    <row r="174" spans="1:14" x14ac:dyDescent="0.25">
      <c r="A174" t="s">
        <v>93</v>
      </c>
      <c r="B174" t="s">
        <v>132</v>
      </c>
      <c r="C174" s="20">
        <v>113</v>
      </c>
      <c r="D174" s="18">
        <v>48914</v>
      </c>
      <c r="E174" s="20">
        <v>0</v>
      </c>
      <c r="F174" s="7">
        <v>117489.3</v>
      </c>
      <c r="G174" s="7">
        <v>15046.39</v>
      </c>
      <c r="H174" s="7">
        <v>636.4</v>
      </c>
      <c r="I174" s="7">
        <v>103079.31</v>
      </c>
      <c r="J174" s="7">
        <v>12502.12</v>
      </c>
      <c r="K174" s="7">
        <v>11865.72</v>
      </c>
      <c r="L174" s="7">
        <v>97135.7</v>
      </c>
      <c r="M174" s="7">
        <v>85269.98</v>
      </c>
      <c r="N174" t="s">
        <v>213</v>
      </c>
    </row>
    <row r="175" spans="1:14" x14ac:dyDescent="0.25">
      <c r="A175" t="s">
        <v>93</v>
      </c>
      <c r="B175" t="s">
        <v>132</v>
      </c>
      <c r="C175" s="20">
        <v>114</v>
      </c>
      <c r="D175" s="18">
        <v>48945</v>
      </c>
      <c r="E175" s="20">
        <v>0</v>
      </c>
      <c r="F175" s="7">
        <v>103079.31</v>
      </c>
      <c r="G175" s="7">
        <v>15046.39</v>
      </c>
      <c r="H175" s="7">
        <v>558.35</v>
      </c>
      <c r="I175" s="7">
        <v>88591.27</v>
      </c>
      <c r="J175" s="7">
        <v>12502.12</v>
      </c>
      <c r="K175" s="7">
        <v>11943.77</v>
      </c>
      <c r="L175" s="7">
        <v>85269.98</v>
      </c>
      <c r="M175" s="7">
        <v>73326.21</v>
      </c>
      <c r="N175" t="s">
        <v>213</v>
      </c>
    </row>
    <row r="176" spans="1:14" x14ac:dyDescent="0.25">
      <c r="A176" t="s">
        <v>93</v>
      </c>
      <c r="B176" t="s">
        <v>132</v>
      </c>
      <c r="C176" s="20">
        <v>115</v>
      </c>
      <c r="D176" s="18">
        <v>48976</v>
      </c>
      <c r="E176" s="20">
        <v>0</v>
      </c>
      <c r="F176" s="7">
        <v>88591.27</v>
      </c>
      <c r="G176" s="7">
        <v>15046.39</v>
      </c>
      <c r="H176" s="7">
        <v>479.87</v>
      </c>
      <c r="I176" s="7">
        <v>74024.75</v>
      </c>
      <c r="J176" s="7">
        <v>12502.12</v>
      </c>
      <c r="K176" s="7">
        <v>12022.25</v>
      </c>
      <c r="L176" s="7">
        <v>73326.21</v>
      </c>
      <c r="M176" s="7">
        <v>61303.96</v>
      </c>
      <c r="N176" t="s">
        <v>213</v>
      </c>
    </row>
    <row r="177" spans="1:14" x14ac:dyDescent="0.25">
      <c r="A177" t="s">
        <v>93</v>
      </c>
      <c r="B177" t="s">
        <v>132</v>
      </c>
      <c r="C177" s="20">
        <v>116</v>
      </c>
      <c r="D177" s="18">
        <v>49004</v>
      </c>
      <c r="E177" s="20">
        <v>0</v>
      </c>
      <c r="F177" s="7">
        <v>74024.75</v>
      </c>
      <c r="G177" s="7">
        <v>15046.39</v>
      </c>
      <c r="H177" s="7">
        <v>400.97</v>
      </c>
      <c r="I177" s="7">
        <v>59379.33</v>
      </c>
      <c r="J177" s="7">
        <v>12502.12</v>
      </c>
      <c r="K177" s="7">
        <v>12101.15</v>
      </c>
      <c r="L177" s="7">
        <v>61303.96</v>
      </c>
      <c r="M177" s="7">
        <v>49202.81</v>
      </c>
      <c r="N177" t="s">
        <v>213</v>
      </c>
    </row>
    <row r="178" spans="1:14" x14ac:dyDescent="0.25">
      <c r="A178" t="s">
        <v>93</v>
      </c>
      <c r="B178" t="s">
        <v>132</v>
      </c>
      <c r="C178" s="20">
        <v>117</v>
      </c>
      <c r="D178" s="18">
        <v>49035</v>
      </c>
      <c r="E178" s="20">
        <v>0</v>
      </c>
      <c r="F178" s="7">
        <v>59379.33</v>
      </c>
      <c r="G178" s="7">
        <v>15046.39</v>
      </c>
      <c r="H178" s="7">
        <v>321.64</v>
      </c>
      <c r="I178" s="7">
        <v>44654.58</v>
      </c>
      <c r="J178" s="7">
        <v>12502.12</v>
      </c>
      <c r="K178" s="7">
        <v>12180.48</v>
      </c>
      <c r="L178" s="7">
        <v>49202.81</v>
      </c>
      <c r="M178" s="7">
        <v>37022.33</v>
      </c>
      <c r="N178" t="s">
        <v>213</v>
      </c>
    </row>
    <row r="179" spans="1:14" x14ac:dyDescent="0.25">
      <c r="A179" t="s">
        <v>93</v>
      </c>
      <c r="B179" t="s">
        <v>132</v>
      </c>
      <c r="C179" s="20">
        <v>118</v>
      </c>
      <c r="D179" s="18">
        <v>49065</v>
      </c>
      <c r="E179" s="20">
        <v>0</v>
      </c>
      <c r="F179" s="7">
        <v>44654.58</v>
      </c>
      <c r="G179" s="7">
        <v>15046.39</v>
      </c>
      <c r="H179" s="7">
        <v>241.88</v>
      </c>
      <c r="I179" s="7">
        <v>29850.07</v>
      </c>
      <c r="J179" s="7">
        <v>12502.12</v>
      </c>
      <c r="K179" s="7">
        <v>12260.24</v>
      </c>
      <c r="L179" s="7">
        <v>37022.33</v>
      </c>
      <c r="M179" s="7">
        <v>24762.09</v>
      </c>
      <c r="N179" t="s">
        <v>213</v>
      </c>
    </row>
    <row r="180" spans="1:14" x14ac:dyDescent="0.25">
      <c r="A180" t="s">
        <v>93</v>
      </c>
      <c r="B180" t="s">
        <v>132</v>
      </c>
      <c r="C180" s="20">
        <v>119</v>
      </c>
      <c r="D180" s="18">
        <v>49096</v>
      </c>
      <c r="E180" s="20">
        <v>0</v>
      </c>
      <c r="F180" s="7">
        <v>29850.07</v>
      </c>
      <c r="G180" s="7">
        <v>15046.39</v>
      </c>
      <c r="H180" s="7">
        <v>161.69</v>
      </c>
      <c r="I180" s="7">
        <v>14965.37</v>
      </c>
      <c r="J180" s="7">
        <v>12502.12</v>
      </c>
      <c r="K180" s="7">
        <v>12340.43</v>
      </c>
      <c r="L180" s="7">
        <v>24762.09</v>
      </c>
      <c r="M180" s="7">
        <v>12421.66</v>
      </c>
      <c r="N180" t="s">
        <v>213</v>
      </c>
    </row>
    <row r="181" spans="1:14" x14ac:dyDescent="0.25">
      <c r="A181" t="s">
        <v>93</v>
      </c>
      <c r="B181" t="s">
        <v>132</v>
      </c>
      <c r="C181" s="20">
        <v>120</v>
      </c>
      <c r="D181" s="18">
        <v>49126</v>
      </c>
      <c r="E181" s="20">
        <v>0</v>
      </c>
      <c r="F181" s="7">
        <v>14965.37</v>
      </c>
      <c r="G181" s="7">
        <v>15046.39</v>
      </c>
      <c r="H181" s="7">
        <v>81.02</v>
      </c>
      <c r="I181" s="7">
        <v>0</v>
      </c>
      <c r="J181" s="7">
        <v>12502.68</v>
      </c>
      <c r="K181" s="7">
        <v>12421.66</v>
      </c>
      <c r="L181" s="7">
        <v>12421.66</v>
      </c>
      <c r="M181" s="7">
        <v>0</v>
      </c>
      <c r="N181" t="s">
        <v>213</v>
      </c>
    </row>
    <row r="182" spans="1:14" x14ac:dyDescent="0.25">
      <c r="A182" t="s">
        <v>94</v>
      </c>
      <c r="B182" t="s">
        <v>128</v>
      </c>
      <c r="C182" s="20">
        <v>1</v>
      </c>
      <c r="D182" s="18">
        <v>45748</v>
      </c>
      <c r="E182" s="20">
        <v>0</v>
      </c>
      <c r="F182" s="7">
        <v>100224.48</v>
      </c>
      <c r="G182" s="7">
        <v>2400</v>
      </c>
      <c r="H182" s="7">
        <v>584.64</v>
      </c>
      <c r="I182" s="7">
        <v>98409.12</v>
      </c>
      <c r="J182" s="7">
        <v>2400</v>
      </c>
      <c r="K182" s="7">
        <v>1815.36</v>
      </c>
      <c r="L182" s="7">
        <v>100224.48</v>
      </c>
      <c r="M182" s="7">
        <v>98409.12</v>
      </c>
      <c r="N182" t="s">
        <v>213</v>
      </c>
    </row>
    <row r="183" spans="1:14" x14ac:dyDescent="0.25">
      <c r="A183" t="s">
        <v>94</v>
      </c>
      <c r="B183" t="s">
        <v>128</v>
      </c>
      <c r="C183" s="20">
        <v>2</v>
      </c>
      <c r="D183" s="18">
        <v>45778</v>
      </c>
      <c r="E183" s="20">
        <v>0</v>
      </c>
      <c r="F183" s="7">
        <v>98409.12</v>
      </c>
      <c r="G183" s="7">
        <v>2400</v>
      </c>
      <c r="H183" s="7">
        <v>574.05</v>
      </c>
      <c r="I183" s="7">
        <v>96583.17</v>
      </c>
      <c r="J183" s="7">
        <v>2400</v>
      </c>
      <c r="K183" s="7">
        <v>1825.95</v>
      </c>
      <c r="L183" s="7">
        <v>98409.12</v>
      </c>
      <c r="M183" s="7">
        <v>96583.17</v>
      </c>
      <c r="N183" t="s">
        <v>213</v>
      </c>
    </row>
    <row r="184" spans="1:14" x14ac:dyDescent="0.25">
      <c r="A184" t="s">
        <v>94</v>
      </c>
      <c r="B184" t="s">
        <v>128</v>
      </c>
      <c r="C184" s="20">
        <v>3</v>
      </c>
      <c r="D184" s="18">
        <v>45809</v>
      </c>
      <c r="E184" s="20">
        <v>0</v>
      </c>
      <c r="F184" s="7">
        <v>96583.17</v>
      </c>
      <c r="G184" s="7">
        <v>2400</v>
      </c>
      <c r="H184" s="7">
        <v>563.4</v>
      </c>
      <c r="I184" s="7">
        <v>94746.57</v>
      </c>
      <c r="J184" s="7">
        <v>2400</v>
      </c>
      <c r="K184" s="7">
        <v>1836.6</v>
      </c>
      <c r="L184" s="7">
        <v>96583.17</v>
      </c>
      <c r="M184" s="7">
        <v>94746.57</v>
      </c>
      <c r="N184" t="s">
        <v>213</v>
      </c>
    </row>
    <row r="185" spans="1:14" x14ac:dyDescent="0.25">
      <c r="A185" t="s">
        <v>94</v>
      </c>
      <c r="B185" t="s">
        <v>128</v>
      </c>
      <c r="C185" s="20">
        <v>4</v>
      </c>
      <c r="D185" s="18">
        <v>45839</v>
      </c>
      <c r="E185" s="20">
        <v>0</v>
      </c>
      <c r="F185" s="7">
        <v>94746.57</v>
      </c>
      <c r="G185" s="7">
        <v>2400</v>
      </c>
      <c r="H185" s="7">
        <v>552.69</v>
      </c>
      <c r="I185" s="7">
        <v>92899.26</v>
      </c>
      <c r="J185" s="7">
        <v>2400</v>
      </c>
      <c r="K185" s="7">
        <v>1847.31</v>
      </c>
      <c r="L185" s="7">
        <v>94746.57</v>
      </c>
      <c r="M185" s="7">
        <v>92899.26</v>
      </c>
      <c r="N185" t="s">
        <v>213</v>
      </c>
    </row>
    <row r="186" spans="1:14" x14ac:dyDescent="0.25">
      <c r="A186" t="s">
        <v>94</v>
      </c>
      <c r="B186" t="s">
        <v>128</v>
      </c>
      <c r="C186" s="20">
        <v>5</v>
      </c>
      <c r="D186" s="18">
        <v>45870</v>
      </c>
      <c r="E186" s="20">
        <v>0</v>
      </c>
      <c r="F186" s="7">
        <v>92899.26</v>
      </c>
      <c r="G186" s="7">
        <v>2400</v>
      </c>
      <c r="H186" s="7">
        <v>541.91</v>
      </c>
      <c r="I186" s="7">
        <v>91041.17</v>
      </c>
      <c r="J186" s="7">
        <v>2400</v>
      </c>
      <c r="K186" s="7">
        <v>1858.09</v>
      </c>
      <c r="L186" s="7">
        <v>92899.26</v>
      </c>
      <c r="M186" s="7">
        <v>91041.17</v>
      </c>
      <c r="N186" t="s">
        <v>213</v>
      </c>
    </row>
    <row r="187" spans="1:14" x14ac:dyDescent="0.25">
      <c r="A187" t="s">
        <v>94</v>
      </c>
      <c r="B187" t="s">
        <v>128</v>
      </c>
      <c r="C187" s="20">
        <v>6</v>
      </c>
      <c r="D187" s="18">
        <v>45901</v>
      </c>
      <c r="E187" s="20">
        <v>0</v>
      </c>
      <c r="F187" s="7">
        <v>91041.17</v>
      </c>
      <c r="G187" s="7">
        <v>2400</v>
      </c>
      <c r="H187" s="7">
        <v>531.07</v>
      </c>
      <c r="I187" s="7">
        <v>89172.24</v>
      </c>
      <c r="J187" s="7">
        <v>2400</v>
      </c>
      <c r="K187" s="7">
        <v>1868.93</v>
      </c>
      <c r="L187" s="7">
        <v>91041.17</v>
      </c>
      <c r="M187" s="7">
        <v>89172.24</v>
      </c>
      <c r="N187" t="s">
        <v>213</v>
      </c>
    </row>
    <row r="188" spans="1:14" x14ac:dyDescent="0.25">
      <c r="A188" t="s">
        <v>94</v>
      </c>
      <c r="B188" t="s">
        <v>128</v>
      </c>
      <c r="C188" s="20">
        <v>7</v>
      </c>
      <c r="D188" s="18">
        <v>45931</v>
      </c>
      <c r="E188" s="20">
        <v>0</v>
      </c>
      <c r="F188" s="7">
        <v>89172.24</v>
      </c>
      <c r="G188" s="7">
        <v>2400</v>
      </c>
      <c r="H188" s="7">
        <v>520.17</v>
      </c>
      <c r="I188" s="7">
        <v>87292.41</v>
      </c>
      <c r="J188" s="7">
        <v>2400</v>
      </c>
      <c r="K188" s="7">
        <v>1879.83</v>
      </c>
      <c r="L188" s="7">
        <v>89172.24</v>
      </c>
      <c r="M188" s="7">
        <v>87292.41</v>
      </c>
      <c r="N188" t="s">
        <v>213</v>
      </c>
    </row>
    <row r="189" spans="1:14" x14ac:dyDescent="0.25">
      <c r="A189" t="s">
        <v>94</v>
      </c>
      <c r="B189" t="s">
        <v>128</v>
      </c>
      <c r="C189" s="20">
        <v>8</v>
      </c>
      <c r="D189" s="18">
        <v>45962</v>
      </c>
      <c r="E189" s="20">
        <v>0</v>
      </c>
      <c r="F189" s="7">
        <v>87292.41</v>
      </c>
      <c r="G189" s="7">
        <v>2400</v>
      </c>
      <c r="H189" s="7">
        <v>509.21</v>
      </c>
      <c r="I189" s="7">
        <v>85401.62</v>
      </c>
      <c r="J189" s="7">
        <v>2400</v>
      </c>
      <c r="K189" s="7">
        <v>1890.79</v>
      </c>
      <c r="L189" s="7">
        <v>87292.41</v>
      </c>
      <c r="M189" s="7">
        <v>85401.62</v>
      </c>
      <c r="N189" t="s">
        <v>213</v>
      </c>
    </row>
    <row r="190" spans="1:14" x14ac:dyDescent="0.25">
      <c r="A190" t="s">
        <v>94</v>
      </c>
      <c r="B190" t="s">
        <v>128</v>
      </c>
      <c r="C190" s="20">
        <v>9</v>
      </c>
      <c r="D190" s="18">
        <v>45992</v>
      </c>
      <c r="E190" s="20">
        <v>0</v>
      </c>
      <c r="F190" s="7">
        <v>85401.62</v>
      </c>
      <c r="G190" s="7">
        <v>2400</v>
      </c>
      <c r="H190" s="7">
        <v>498.18</v>
      </c>
      <c r="I190" s="7">
        <v>83499.8</v>
      </c>
      <c r="J190" s="7">
        <v>2400</v>
      </c>
      <c r="K190" s="7">
        <v>1901.82</v>
      </c>
      <c r="L190" s="7">
        <v>85401.62</v>
      </c>
      <c r="M190" s="7">
        <v>83499.8</v>
      </c>
      <c r="N190" t="s">
        <v>213</v>
      </c>
    </row>
    <row r="191" spans="1:14" x14ac:dyDescent="0.25">
      <c r="A191" t="s">
        <v>94</v>
      </c>
      <c r="B191" t="s">
        <v>128</v>
      </c>
      <c r="C191" s="20">
        <v>10</v>
      </c>
      <c r="D191" s="18">
        <v>46023</v>
      </c>
      <c r="E191" s="20">
        <v>0</v>
      </c>
      <c r="F191" s="7">
        <v>83499.8</v>
      </c>
      <c r="G191" s="7">
        <v>2400</v>
      </c>
      <c r="H191" s="7">
        <v>487.08</v>
      </c>
      <c r="I191" s="7">
        <v>81586.88</v>
      </c>
      <c r="J191" s="7">
        <v>2400</v>
      </c>
      <c r="K191" s="7">
        <v>1912.92</v>
      </c>
      <c r="L191" s="7">
        <v>83499.8</v>
      </c>
      <c r="M191" s="7">
        <v>81586.88</v>
      </c>
      <c r="N191" t="s">
        <v>212</v>
      </c>
    </row>
    <row r="192" spans="1:14" x14ac:dyDescent="0.25">
      <c r="A192" t="s">
        <v>94</v>
      </c>
      <c r="B192" t="s">
        <v>128</v>
      </c>
      <c r="C192" s="20">
        <v>11</v>
      </c>
      <c r="D192" s="18">
        <v>46054</v>
      </c>
      <c r="E192" s="20">
        <v>0</v>
      </c>
      <c r="F192" s="7">
        <v>81586.88</v>
      </c>
      <c r="G192" s="7">
        <v>2400</v>
      </c>
      <c r="H192" s="7">
        <v>475.92</v>
      </c>
      <c r="I192" s="7">
        <v>79662.8</v>
      </c>
      <c r="J192" s="7">
        <v>2400</v>
      </c>
      <c r="K192" s="7">
        <v>1924.08</v>
      </c>
      <c r="L192" s="7">
        <v>81586.88</v>
      </c>
      <c r="M192" s="7">
        <v>79662.8</v>
      </c>
      <c r="N192" t="s">
        <v>212</v>
      </c>
    </row>
    <row r="193" spans="1:14" x14ac:dyDescent="0.25">
      <c r="A193" t="s">
        <v>94</v>
      </c>
      <c r="B193" t="s">
        <v>128</v>
      </c>
      <c r="C193" s="20">
        <v>12</v>
      </c>
      <c r="D193" s="18">
        <v>46082</v>
      </c>
      <c r="E193" s="20">
        <v>0</v>
      </c>
      <c r="F193" s="7">
        <v>79662.8</v>
      </c>
      <c r="G193" s="7">
        <v>2400</v>
      </c>
      <c r="H193" s="7">
        <v>464.7</v>
      </c>
      <c r="I193" s="7">
        <v>77727.5</v>
      </c>
      <c r="J193" s="7">
        <v>2400</v>
      </c>
      <c r="K193" s="7">
        <v>1935.3</v>
      </c>
      <c r="L193" s="7">
        <v>79662.8</v>
      </c>
      <c r="M193" s="7">
        <v>77727.5</v>
      </c>
      <c r="N193" t="s">
        <v>212</v>
      </c>
    </row>
    <row r="194" spans="1:14" x14ac:dyDescent="0.25">
      <c r="A194" t="s">
        <v>94</v>
      </c>
      <c r="B194" t="s">
        <v>128</v>
      </c>
      <c r="C194" s="20">
        <v>13</v>
      </c>
      <c r="D194" s="18">
        <v>46113</v>
      </c>
      <c r="E194" s="20">
        <v>0</v>
      </c>
      <c r="F194" s="7">
        <v>77727.5</v>
      </c>
      <c r="G194" s="7">
        <v>2400</v>
      </c>
      <c r="H194" s="7">
        <v>453.41</v>
      </c>
      <c r="I194" s="7">
        <v>75780.91</v>
      </c>
      <c r="J194" s="7">
        <v>2400</v>
      </c>
      <c r="K194" s="7">
        <v>1946.59</v>
      </c>
      <c r="L194" s="7">
        <v>77727.5</v>
      </c>
      <c r="M194" s="7">
        <v>75780.91</v>
      </c>
      <c r="N194" t="s">
        <v>212</v>
      </c>
    </row>
    <row r="195" spans="1:14" x14ac:dyDescent="0.25">
      <c r="A195" t="s">
        <v>94</v>
      </c>
      <c r="B195" t="s">
        <v>128</v>
      </c>
      <c r="C195" s="20">
        <v>14</v>
      </c>
      <c r="D195" s="18">
        <v>46143</v>
      </c>
      <c r="E195" s="20">
        <v>0</v>
      </c>
      <c r="F195" s="7">
        <v>75780.91</v>
      </c>
      <c r="G195" s="7">
        <v>2400</v>
      </c>
      <c r="H195" s="7">
        <v>442.06</v>
      </c>
      <c r="I195" s="7">
        <v>73822.97</v>
      </c>
      <c r="J195" s="7">
        <v>2400</v>
      </c>
      <c r="K195" s="7">
        <v>1957.94</v>
      </c>
      <c r="L195" s="7">
        <v>75780.91</v>
      </c>
      <c r="M195" s="7">
        <v>73822.97</v>
      </c>
      <c r="N195" t="s">
        <v>212</v>
      </c>
    </row>
    <row r="196" spans="1:14" x14ac:dyDescent="0.25">
      <c r="A196" t="s">
        <v>94</v>
      </c>
      <c r="B196" t="s">
        <v>128</v>
      </c>
      <c r="C196" s="20">
        <v>15</v>
      </c>
      <c r="D196" s="18">
        <v>46174</v>
      </c>
      <c r="E196" s="20">
        <v>0</v>
      </c>
      <c r="F196" s="7">
        <v>73822.97</v>
      </c>
      <c r="G196" s="7">
        <v>2400</v>
      </c>
      <c r="H196" s="7">
        <v>430.63</v>
      </c>
      <c r="I196" s="7">
        <v>71853.6</v>
      </c>
      <c r="J196" s="7">
        <v>2400</v>
      </c>
      <c r="K196" s="7">
        <v>1969.37</v>
      </c>
      <c r="L196" s="7">
        <v>73822.97</v>
      </c>
      <c r="M196" s="7">
        <v>71853.6</v>
      </c>
      <c r="N196" t="s">
        <v>212</v>
      </c>
    </row>
    <row r="197" spans="1:14" x14ac:dyDescent="0.25">
      <c r="A197" t="s">
        <v>94</v>
      </c>
      <c r="B197" t="s">
        <v>128</v>
      </c>
      <c r="C197" s="20">
        <v>16</v>
      </c>
      <c r="D197" s="18">
        <v>46204</v>
      </c>
      <c r="E197" s="20">
        <v>0</v>
      </c>
      <c r="F197" s="7">
        <v>71853.6</v>
      </c>
      <c r="G197" s="7">
        <v>2400</v>
      </c>
      <c r="H197" s="7">
        <v>419.15</v>
      </c>
      <c r="I197" s="7">
        <v>69872.75</v>
      </c>
      <c r="J197" s="7">
        <v>2400</v>
      </c>
      <c r="K197" s="7">
        <v>1980.85</v>
      </c>
      <c r="L197" s="7">
        <v>71853.6</v>
      </c>
      <c r="M197" s="7">
        <v>69872.75</v>
      </c>
      <c r="N197" t="s">
        <v>212</v>
      </c>
    </row>
    <row r="198" spans="1:14" x14ac:dyDescent="0.25">
      <c r="A198" t="s">
        <v>94</v>
      </c>
      <c r="B198" t="s">
        <v>128</v>
      </c>
      <c r="C198" s="20">
        <v>17</v>
      </c>
      <c r="D198" s="18">
        <v>46235</v>
      </c>
      <c r="E198" s="20">
        <v>0</v>
      </c>
      <c r="F198" s="7">
        <v>69872.75</v>
      </c>
      <c r="G198" s="7">
        <v>2400</v>
      </c>
      <c r="H198" s="7">
        <v>407.59</v>
      </c>
      <c r="I198" s="7">
        <v>67880.34</v>
      </c>
      <c r="J198" s="7">
        <v>2400</v>
      </c>
      <c r="K198" s="7">
        <v>1992.41</v>
      </c>
      <c r="L198" s="7">
        <v>69872.75</v>
      </c>
      <c r="M198" s="7">
        <v>67880.34</v>
      </c>
      <c r="N198" t="s">
        <v>212</v>
      </c>
    </row>
    <row r="199" spans="1:14" x14ac:dyDescent="0.25">
      <c r="A199" t="s">
        <v>94</v>
      </c>
      <c r="B199" t="s">
        <v>128</v>
      </c>
      <c r="C199" s="20">
        <v>18</v>
      </c>
      <c r="D199" s="18">
        <v>46266</v>
      </c>
      <c r="E199" s="20">
        <v>1</v>
      </c>
      <c r="F199" s="7">
        <v>90250.04</v>
      </c>
      <c r="G199" s="7">
        <v>2400</v>
      </c>
      <c r="H199" s="7">
        <v>564.06</v>
      </c>
      <c r="I199" s="7">
        <v>88414.1</v>
      </c>
      <c r="J199" s="7">
        <v>2400</v>
      </c>
      <c r="K199" s="7">
        <v>1835.94</v>
      </c>
      <c r="L199" s="7">
        <v>90250.04</v>
      </c>
      <c r="M199" s="7">
        <v>88414.1</v>
      </c>
      <c r="N199" t="s">
        <v>212</v>
      </c>
    </row>
    <row r="200" spans="1:14" x14ac:dyDescent="0.25">
      <c r="A200" t="s">
        <v>94</v>
      </c>
      <c r="B200" t="s">
        <v>128</v>
      </c>
      <c r="C200" s="20">
        <v>19</v>
      </c>
      <c r="D200" s="18">
        <v>46296</v>
      </c>
      <c r="E200" s="20">
        <v>1</v>
      </c>
      <c r="F200" s="7">
        <v>88414.1</v>
      </c>
      <c r="G200" s="7">
        <v>2400</v>
      </c>
      <c r="H200" s="7">
        <v>552.59</v>
      </c>
      <c r="I200" s="7">
        <v>86566.69</v>
      </c>
      <c r="J200" s="7">
        <v>2400</v>
      </c>
      <c r="K200" s="7">
        <v>1847.41</v>
      </c>
      <c r="L200" s="7">
        <v>88414.1</v>
      </c>
      <c r="M200" s="7">
        <v>86566.69</v>
      </c>
      <c r="N200" t="s">
        <v>213</v>
      </c>
    </row>
    <row r="201" spans="1:14" x14ac:dyDescent="0.25">
      <c r="A201" t="s">
        <v>94</v>
      </c>
      <c r="B201" t="s">
        <v>128</v>
      </c>
      <c r="C201" s="20">
        <v>20</v>
      </c>
      <c r="D201" s="18">
        <v>46327</v>
      </c>
      <c r="E201" s="20">
        <v>1</v>
      </c>
      <c r="F201" s="7">
        <v>86566.69</v>
      </c>
      <c r="G201" s="7">
        <v>2400</v>
      </c>
      <c r="H201" s="7">
        <v>541.04</v>
      </c>
      <c r="I201" s="7">
        <v>84707.73</v>
      </c>
      <c r="J201" s="7">
        <v>2400</v>
      </c>
      <c r="K201" s="7">
        <v>1858.96</v>
      </c>
      <c r="L201" s="7">
        <v>86566.69</v>
      </c>
      <c r="M201" s="7">
        <v>84707.73</v>
      </c>
      <c r="N201" t="s">
        <v>213</v>
      </c>
    </row>
    <row r="202" spans="1:14" x14ac:dyDescent="0.25">
      <c r="A202" t="s">
        <v>94</v>
      </c>
      <c r="B202" t="s">
        <v>128</v>
      </c>
      <c r="C202" s="20">
        <v>21</v>
      </c>
      <c r="D202" s="18">
        <v>46357</v>
      </c>
      <c r="E202" s="20">
        <v>1</v>
      </c>
      <c r="F202" s="7">
        <v>84707.73</v>
      </c>
      <c r="G202" s="7">
        <v>2400</v>
      </c>
      <c r="H202" s="7">
        <v>529.42</v>
      </c>
      <c r="I202" s="7">
        <v>82837.15</v>
      </c>
      <c r="J202" s="7">
        <v>2400</v>
      </c>
      <c r="K202" s="7">
        <v>1870.58</v>
      </c>
      <c r="L202" s="7">
        <v>84707.73</v>
      </c>
      <c r="M202" s="7">
        <v>82837.15</v>
      </c>
      <c r="N202" t="s">
        <v>213</v>
      </c>
    </row>
    <row r="203" spans="1:14" x14ac:dyDescent="0.25">
      <c r="A203" t="s">
        <v>94</v>
      </c>
      <c r="B203" t="s">
        <v>128</v>
      </c>
      <c r="C203" s="20">
        <v>22</v>
      </c>
      <c r="D203" s="18">
        <v>46388</v>
      </c>
      <c r="E203" s="20">
        <v>1</v>
      </c>
      <c r="F203" s="7">
        <v>82837.15</v>
      </c>
      <c r="G203" s="7">
        <v>2400</v>
      </c>
      <c r="H203" s="7">
        <v>517.73</v>
      </c>
      <c r="I203" s="7">
        <v>80954.88</v>
      </c>
      <c r="J203" s="7">
        <v>2400</v>
      </c>
      <c r="K203" s="7">
        <v>1882.27</v>
      </c>
      <c r="L203" s="7">
        <v>82837.15</v>
      </c>
      <c r="M203" s="7">
        <v>80954.88</v>
      </c>
      <c r="N203" t="s">
        <v>213</v>
      </c>
    </row>
    <row r="204" spans="1:14" x14ac:dyDescent="0.25">
      <c r="A204" t="s">
        <v>94</v>
      </c>
      <c r="B204" t="s">
        <v>128</v>
      </c>
      <c r="C204" s="20">
        <v>23</v>
      </c>
      <c r="D204" s="18">
        <v>46419</v>
      </c>
      <c r="E204" s="20">
        <v>1</v>
      </c>
      <c r="F204" s="7">
        <v>80954.88</v>
      </c>
      <c r="G204" s="7">
        <v>2400</v>
      </c>
      <c r="H204" s="7">
        <v>505.97</v>
      </c>
      <c r="I204" s="7">
        <v>79060.85</v>
      </c>
      <c r="J204" s="7">
        <v>2400</v>
      </c>
      <c r="K204" s="7">
        <v>1894.03</v>
      </c>
      <c r="L204" s="7">
        <v>80954.88</v>
      </c>
      <c r="M204" s="7">
        <v>79060.85</v>
      </c>
      <c r="N204" t="s">
        <v>213</v>
      </c>
    </row>
    <row r="205" spans="1:14" x14ac:dyDescent="0.25">
      <c r="A205" t="s">
        <v>94</v>
      </c>
      <c r="B205" t="s">
        <v>128</v>
      </c>
      <c r="C205" s="20">
        <v>24</v>
      </c>
      <c r="D205" s="18">
        <v>46447</v>
      </c>
      <c r="E205" s="20">
        <v>1</v>
      </c>
      <c r="F205" s="7">
        <v>79060.85</v>
      </c>
      <c r="G205" s="7">
        <v>2400</v>
      </c>
      <c r="H205" s="7">
        <v>494.13</v>
      </c>
      <c r="I205" s="7">
        <v>77154.98</v>
      </c>
      <c r="J205" s="7">
        <v>2400</v>
      </c>
      <c r="K205" s="7">
        <v>1905.87</v>
      </c>
      <c r="L205" s="7">
        <v>79060.85</v>
      </c>
      <c r="M205" s="7">
        <v>77154.98</v>
      </c>
      <c r="N205" t="s">
        <v>213</v>
      </c>
    </row>
    <row r="206" spans="1:14" x14ac:dyDescent="0.25">
      <c r="A206" t="s">
        <v>94</v>
      </c>
      <c r="B206" t="s">
        <v>128</v>
      </c>
      <c r="C206" s="20">
        <v>25</v>
      </c>
      <c r="D206" s="18">
        <v>46478</v>
      </c>
      <c r="E206" s="20">
        <v>1</v>
      </c>
      <c r="F206" s="7">
        <v>77154.98</v>
      </c>
      <c r="G206" s="7">
        <v>2400</v>
      </c>
      <c r="H206" s="7">
        <v>482.22</v>
      </c>
      <c r="I206" s="7">
        <v>75237.2</v>
      </c>
      <c r="J206" s="7">
        <v>2400</v>
      </c>
      <c r="K206" s="7">
        <v>1917.78</v>
      </c>
      <c r="L206" s="7">
        <v>77154.98</v>
      </c>
      <c r="M206" s="7">
        <v>75237.2</v>
      </c>
      <c r="N206" t="s">
        <v>213</v>
      </c>
    </row>
    <row r="207" spans="1:14" x14ac:dyDescent="0.25">
      <c r="A207" t="s">
        <v>94</v>
      </c>
      <c r="B207" t="s">
        <v>128</v>
      </c>
      <c r="C207" s="20">
        <v>26</v>
      </c>
      <c r="D207" s="18">
        <v>46508</v>
      </c>
      <c r="E207" s="20">
        <v>1</v>
      </c>
      <c r="F207" s="7">
        <v>75237.2</v>
      </c>
      <c r="G207" s="7">
        <v>2400</v>
      </c>
      <c r="H207" s="7">
        <v>470.23</v>
      </c>
      <c r="I207" s="7">
        <v>73307.43</v>
      </c>
      <c r="J207" s="7">
        <v>2400</v>
      </c>
      <c r="K207" s="7">
        <v>1929.77</v>
      </c>
      <c r="L207" s="7">
        <v>75237.2</v>
      </c>
      <c r="M207" s="7">
        <v>73307.43</v>
      </c>
      <c r="N207" t="s">
        <v>213</v>
      </c>
    </row>
    <row r="208" spans="1:14" x14ac:dyDescent="0.25">
      <c r="A208" t="s">
        <v>94</v>
      </c>
      <c r="B208" t="s">
        <v>128</v>
      </c>
      <c r="C208" s="20">
        <v>27</v>
      </c>
      <c r="D208" s="18">
        <v>46539</v>
      </c>
      <c r="E208" s="20">
        <v>1</v>
      </c>
      <c r="F208" s="7">
        <v>73307.43</v>
      </c>
      <c r="G208" s="7">
        <v>2400</v>
      </c>
      <c r="H208" s="7">
        <v>458.17</v>
      </c>
      <c r="I208" s="7">
        <v>71365.6</v>
      </c>
      <c r="J208" s="7">
        <v>2400</v>
      </c>
      <c r="K208" s="7">
        <v>1941.83</v>
      </c>
      <c r="L208" s="7">
        <v>73307.43</v>
      </c>
      <c r="M208" s="7">
        <v>71365.6</v>
      </c>
      <c r="N208" t="s">
        <v>213</v>
      </c>
    </row>
    <row r="209" spans="1:14" x14ac:dyDescent="0.25">
      <c r="A209" t="s">
        <v>94</v>
      </c>
      <c r="B209" t="s">
        <v>128</v>
      </c>
      <c r="C209" s="20">
        <v>28</v>
      </c>
      <c r="D209" s="18">
        <v>46569</v>
      </c>
      <c r="E209" s="20">
        <v>1</v>
      </c>
      <c r="F209" s="7">
        <v>71365.6</v>
      </c>
      <c r="G209" s="7">
        <v>2400</v>
      </c>
      <c r="H209" s="7">
        <v>446.04</v>
      </c>
      <c r="I209" s="7">
        <v>69411.64</v>
      </c>
      <c r="J209" s="7">
        <v>2400</v>
      </c>
      <c r="K209" s="7">
        <v>1953.96</v>
      </c>
      <c r="L209" s="7">
        <v>71365.6</v>
      </c>
      <c r="M209" s="7">
        <v>69411.64</v>
      </c>
      <c r="N209" t="s">
        <v>213</v>
      </c>
    </row>
    <row r="210" spans="1:14" x14ac:dyDescent="0.25">
      <c r="A210" t="s">
        <v>94</v>
      </c>
      <c r="B210" t="s">
        <v>128</v>
      </c>
      <c r="C210" s="20">
        <v>29</v>
      </c>
      <c r="D210" s="18">
        <v>46600</v>
      </c>
      <c r="E210" s="20">
        <v>1</v>
      </c>
      <c r="F210" s="7">
        <v>69411.64</v>
      </c>
      <c r="G210" s="7">
        <v>2400</v>
      </c>
      <c r="H210" s="7">
        <v>433.82</v>
      </c>
      <c r="I210" s="7">
        <v>67445.46</v>
      </c>
      <c r="J210" s="7">
        <v>2400</v>
      </c>
      <c r="K210" s="7">
        <v>1966.18</v>
      </c>
      <c r="L210" s="7">
        <v>69411.64</v>
      </c>
      <c r="M210" s="7">
        <v>67445.46</v>
      </c>
      <c r="N210" t="s">
        <v>213</v>
      </c>
    </row>
    <row r="211" spans="1:14" x14ac:dyDescent="0.25">
      <c r="A211" t="s">
        <v>94</v>
      </c>
      <c r="B211" t="s">
        <v>128</v>
      </c>
      <c r="C211" s="20">
        <v>30</v>
      </c>
      <c r="D211" s="18">
        <v>46631</v>
      </c>
      <c r="E211" s="20">
        <v>1</v>
      </c>
      <c r="F211" s="7">
        <v>67445.46</v>
      </c>
      <c r="G211" s="7">
        <v>2400</v>
      </c>
      <c r="H211" s="7">
        <v>421.53</v>
      </c>
      <c r="I211" s="7">
        <v>65466.99</v>
      </c>
      <c r="J211" s="7">
        <v>2400</v>
      </c>
      <c r="K211" s="7">
        <v>1978.47</v>
      </c>
      <c r="L211" s="7">
        <v>67445.46</v>
      </c>
      <c r="M211" s="7">
        <v>65466.99</v>
      </c>
      <c r="N211" t="s">
        <v>213</v>
      </c>
    </row>
    <row r="212" spans="1:14" x14ac:dyDescent="0.25">
      <c r="A212" t="s">
        <v>94</v>
      </c>
      <c r="B212" t="s">
        <v>128</v>
      </c>
      <c r="C212" s="20">
        <v>31</v>
      </c>
      <c r="D212" s="18">
        <v>46661</v>
      </c>
      <c r="E212" s="20">
        <v>1</v>
      </c>
      <c r="F212" s="7">
        <v>65466.99</v>
      </c>
      <c r="G212" s="7">
        <v>2400</v>
      </c>
      <c r="H212" s="7">
        <v>409.17</v>
      </c>
      <c r="I212" s="7">
        <v>63476.16</v>
      </c>
      <c r="J212" s="7">
        <v>2400</v>
      </c>
      <c r="K212" s="7">
        <v>1990.83</v>
      </c>
      <c r="L212" s="7">
        <v>65466.99</v>
      </c>
      <c r="M212" s="7">
        <v>63476.16</v>
      </c>
      <c r="N212" t="s">
        <v>213</v>
      </c>
    </row>
    <row r="213" spans="1:14" x14ac:dyDescent="0.25">
      <c r="A213" t="s">
        <v>94</v>
      </c>
      <c r="B213" t="s">
        <v>128</v>
      </c>
      <c r="C213" s="20">
        <v>32</v>
      </c>
      <c r="D213" s="18">
        <v>46692</v>
      </c>
      <c r="E213" s="20">
        <v>1</v>
      </c>
      <c r="F213" s="7">
        <v>63476.16</v>
      </c>
      <c r="G213" s="7">
        <v>2400</v>
      </c>
      <c r="H213" s="7">
        <v>396.73</v>
      </c>
      <c r="I213" s="7">
        <v>61472.89</v>
      </c>
      <c r="J213" s="7">
        <v>2400</v>
      </c>
      <c r="K213" s="7">
        <v>2003.27</v>
      </c>
      <c r="L213" s="7">
        <v>63476.16</v>
      </c>
      <c r="M213" s="7">
        <v>61472.89</v>
      </c>
      <c r="N213" t="s">
        <v>213</v>
      </c>
    </row>
    <row r="214" spans="1:14" x14ac:dyDescent="0.25">
      <c r="A214" t="s">
        <v>94</v>
      </c>
      <c r="B214" t="s">
        <v>128</v>
      </c>
      <c r="C214" s="20">
        <v>33</v>
      </c>
      <c r="D214" s="18">
        <v>46722</v>
      </c>
      <c r="E214" s="20">
        <v>1</v>
      </c>
      <c r="F214" s="7">
        <v>61472.89</v>
      </c>
      <c r="G214" s="7">
        <v>2400</v>
      </c>
      <c r="H214" s="7">
        <v>384.21</v>
      </c>
      <c r="I214" s="7">
        <v>59457.1</v>
      </c>
      <c r="J214" s="7">
        <v>2400</v>
      </c>
      <c r="K214" s="7">
        <v>2015.79</v>
      </c>
      <c r="L214" s="7">
        <v>61472.89</v>
      </c>
      <c r="M214" s="7">
        <v>59457.1</v>
      </c>
      <c r="N214" t="s">
        <v>213</v>
      </c>
    </row>
    <row r="215" spans="1:14" x14ac:dyDescent="0.25">
      <c r="A215" t="s">
        <v>94</v>
      </c>
      <c r="B215" t="s">
        <v>128</v>
      </c>
      <c r="C215" s="20">
        <v>34</v>
      </c>
      <c r="D215" s="18">
        <v>46753</v>
      </c>
      <c r="E215" s="20">
        <v>1</v>
      </c>
      <c r="F215" s="7">
        <v>59457.1</v>
      </c>
      <c r="G215" s="7">
        <v>2400</v>
      </c>
      <c r="H215" s="7">
        <v>371.61</v>
      </c>
      <c r="I215" s="7">
        <v>57428.71</v>
      </c>
      <c r="J215" s="7">
        <v>2400</v>
      </c>
      <c r="K215" s="7">
        <v>2028.39</v>
      </c>
      <c r="L215" s="7">
        <v>59457.1</v>
      </c>
      <c r="M215" s="7">
        <v>57428.71</v>
      </c>
      <c r="N215" t="s">
        <v>213</v>
      </c>
    </row>
    <row r="216" spans="1:14" x14ac:dyDescent="0.25">
      <c r="A216" t="s">
        <v>94</v>
      </c>
      <c r="B216" t="s">
        <v>128</v>
      </c>
      <c r="C216" s="20">
        <v>35</v>
      </c>
      <c r="D216" s="18">
        <v>46784</v>
      </c>
      <c r="E216" s="20">
        <v>1</v>
      </c>
      <c r="F216" s="7">
        <v>57428.71</v>
      </c>
      <c r="G216" s="7">
        <v>2400</v>
      </c>
      <c r="H216" s="7">
        <v>358.93</v>
      </c>
      <c r="I216" s="7">
        <v>55387.64</v>
      </c>
      <c r="J216" s="7">
        <v>2400</v>
      </c>
      <c r="K216" s="7">
        <v>2041.07</v>
      </c>
      <c r="L216" s="7">
        <v>57428.71</v>
      </c>
      <c r="M216" s="7">
        <v>55387.64</v>
      </c>
      <c r="N216" t="s">
        <v>213</v>
      </c>
    </row>
    <row r="217" spans="1:14" x14ac:dyDescent="0.25">
      <c r="A217" t="s">
        <v>94</v>
      </c>
      <c r="B217" t="s">
        <v>128</v>
      </c>
      <c r="C217" s="20">
        <v>36</v>
      </c>
      <c r="D217" s="18">
        <v>46813</v>
      </c>
      <c r="E217" s="20">
        <v>1</v>
      </c>
      <c r="F217" s="7">
        <v>55387.64</v>
      </c>
      <c r="G217" s="7">
        <v>2400</v>
      </c>
      <c r="H217" s="7">
        <v>346.17</v>
      </c>
      <c r="I217" s="7">
        <v>53333.81</v>
      </c>
      <c r="J217" s="7">
        <v>2400</v>
      </c>
      <c r="K217" s="7">
        <v>2053.83</v>
      </c>
      <c r="L217" s="7">
        <v>55387.64</v>
      </c>
      <c r="M217" s="7">
        <v>53333.81</v>
      </c>
      <c r="N217" t="s">
        <v>213</v>
      </c>
    </row>
    <row r="218" spans="1:14" x14ac:dyDescent="0.25">
      <c r="A218" t="s">
        <v>94</v>
      </c>
      <c r="B218" t="s">
        <v>128</v>
      </c>
      <c r="C218" s="20">
        <v>37</v>
      </c>
      <c r="D218" s="18">
        <v>46844</v>
      </c>
      <c r="E218" s="20">
        <v>1</v>
      </c>
      <c r="F218" s="7">
        <v>53333.81</v>
      </c>
      <c r="G218" s="7">
        <v>2400</v>
      </c>
      <c r="H218" s="7">
        <v>333.34</v>
      </c>
      <c r="I218" s="7">
        <v>51267.15</v>
      </c>
      <c r="J218" s="7">
        <v>2400</v>
      </c>
      <c r="K218" s="7">
        <v>2066.66</v>
      </c>
      <c r="L218" s="7">
        <v>53333.81</v>
      </c>
      <c r="M218" s="7">
        <v>51267.15</v>
      </c>
      <c r="N218" t="s">
        <v>213</v>
      </c>
    </row>
    <row r="219" spans="1:14" x14ac:dyDescent="0.25">
      <c r="A219" t="s">
        <v>94</v>
      </c>
      <c r="B219" t="s">
        <v>128</v>
      </c>
      <c r="C219" s="20">
        <v>38</v>
      </c>
      <c r="D219" s="18">
        <v>46874</v>
      </c>
      <c r="E219" s="20">
        <v>1</v>
      </c>
      <c r="F219" s="7">
        <v>51267.15</v>
      </c>
      <c r="G219" s="7">
        <v>2400</v>
      </c>
      <c r="H219" s="7">
        <v>320.42</v>
      </c>
      <c r="I219" s="7">
        <v>49187.57</v>
      </c>
      <c r="J219" s="7">
        <v>2400</v>
      </c>
      <c r="K219" s="7">
        <v>2079.58</v>
      </c>
      <c r="L219" s="7">
        <v>51267.15</v>
      </c>
      <c r="M219" s="7">
        <v>49187.57</v>
      </c>
      <c r="N219" t="s">
        <v>213</v>
      </c>
    </row>
    <row r="220" spans="1:14" x14ac:dyDescent="0.25">
      <c r="A220" t="s">
        <v>94</v>
      </c>
      <c r="B220" t="s">
        <v>128</v>
      </c>
      <c r="C220" s="20">
        <v>39</v>
      </c>
      <c r="D220" s="18">
        <v>46905</v>
      </c>
      <c r="E220" s="20">
        <v>1</v>
      </c>
      <c r="F220" s="7">
        <v>49187.57</v>
      </c>
      <c r="G220" s="7">
        <v>2400</v>
      </c>
      <c r="H220" s="7">
        <v>307.42</v>
      </c>
      <c r="I220" s="7">
        <v>47094.99</v>
      </c>
      <c r="J220" s="7">
        <v>2400</v>
      </c>
      <c r="K220" s="7">
        <v>2092.58</v>
      </c>
      <c r="L220" s="7">
        <v>49187.57</v>
      </c>
      <c r="M220" s="7">
        <v>47094.99</v>
      </c>
      <c r="N220" t="s">
        <v>213</v>
      </c>
    </row>
    <row r="221" spans="1:14" x14ac:dyDescent="0.25">
      <c r="A221" t="s">
        <v>94</v>
      </c>
      <c r="B221" t="s">
        <v>128</v>
      </c>
      <c r="C221" s="20">
        <v>40</v>
      </c>
      <c r="D221" s="18">
        <v>46935</v>
      </c>
      <c r="E221" s="20">
        <v>1</v>
      </c>
      <c r="F221" s="7">
        <v>47094.99</v>
      </c>
      <c r="G221" s="7">
        <v>2400</v>
      </c>
      <c r="H221" s="7">
        <v>294.34</v>
      </c>
      <c r="I221" s="7">
        <v>44989.33</v>
      </c>
      <c r="J221" s="7">
        <v>2400</v>
      </c>
      <c r="K221" s="7">
        <v>2105.66</v>
      </c>
      <c r="L221" s="7">
        <v>47094.99</v>
      </c>
      <c r="M221" s="7">
        <v>44989.33</v>
      </c>
      <c r="N221" t="s">
        <v>213</v>
      </c>
    </row>
    <row r="222" spans="1:14" x14ac:dyDescent="0.25">
      <c r="A222" t="s">
        <v>94</v>
      </c>
      <c r="B222" t="s">
        <v>128</v>
      </c>
      <c r="C222" s="20">
        <v>41</v>
      </c>
      <c r="D222" s="18">
        <v>46966</v>
      </c>
      <c r="E222" s="20">
        <v>1</v>
      </c>
      <c r="F222" s="7">
        <v>44989.33</v>
      </c>
      <c r="G222" s="7">
        <v>2400</v>
      </c>
      <c r="H222" s="7">
        <v>281.18</v>
      </c>
      <c r="I222" s="7">
        <v>42870.51</v>
      </c>
      <c r="J222" s="7">
        <v>2400</v>
      </c>
      <c r="K222" s="7">
        <v>2118.82</v>
      </c>
      <c r="L222" s="7">
        <v>44989.33</v>
      </c>
      <c r="M222" s="7">
        <v>42870.51</v>
      </c>
      <c r="N222" t="s">
        <v>213</v>
      </c>
    </row>
    <row r="223" spans="1:14" x14ac:dyDescent="0.25">
      <c r="A223" t="s">
        <v>94</v>
      </c>
      <c r="B223" t="s">
        <v>128</v>
      </c>
      <c r="C223" s="20">
        <v>42</v>
      </c>
      <c r="D223" s="18">
        <v>46997</v>
      </c>
      <c r="E223" s="20">
        <v>1</v>
      </c>
      <c r="F223" s="7">
        <v>42870.51</v>
      </c>
      <c r="G223" s="7">
        <v>2400</v>
      </c>
      <c r="H223" s="7">
        <v>267.94</v>
      </c>
      <c r="I223" s="7">
        <v>40738.45</v>
      </c>
      <c r="J223" s="7">
        <v>2400</v>
      </c>
      <c r="K223" s="7">
        <v>2132.06</v>
      </c>
      <c r="L223" s="7">
        <v>42870.51</v>
      </c>
      <c r="M223" s="7">
        <v>40738.45</v>
      </c>
      <c r="N223" t="s">
        <v>213</v>
      </c>
    </row>
    <row r="224" spans="1:14" x14ac:dyDescent="0.25">
      <c r="A224" t="s">
        <v>94</v>
      </c>
      <c r="B224" t="s">
        <v>128</v>
      </c>
      <c r="C224" s="20">
        <v>43</v>
      </c>
      <c r="D224" s="18">
        <v>47027</v>
      </c>
      <c r="E224" s="20">
        <v>1</v>
      </c>
      <c r="F224" s="7">
        <v>40738.45</v>
      </c>
      <c r="G224" s="7">
        <v>2400</v>
      </c>
      <c r="H224" s="7">
        <v>254.62</v>
      </c>
      <c r="I224" s="7">
        <v>38593.07</v>
      </c>
      <c r="J224" s="7">
        <v>2400</v>
      </c>
      <c r="K224" s="7">
        <v>2145.38</v>
      </c>
      <c r="L224" s="7">
        <v>40738.45</v>
      </c>
      <c r="M224" s="7">
        <v>38593.07</v>
      </c>
      <c r="N224" t="s">
        <v>213</v>
      </c>
    </row>
    <row r="225" spans="1:14" x14ac:dyDescent="0.25">
      <c r="A225" t="s">
        <v>94</v>
      </c>
      <c r="B225" t="s">
        <v>128</v>
      </c>
      <c r="C225" s="20">
        <v>44</v>
      </c>
      <c r="D225" s="18">
        <v>47058</v>
      </c>
      <c r="E225" s="20">
        <v>1</v>
      </c>
      <c r="F225" s="7">
        <v>38593.07</v>
      </c>
      <c r="G225" s="7">
        <v>2400</v>
      </c>
      <c r="H225" s="7">
        <v>241.21</v>
      </c>
      <c r="I225" s="7">
        <v>36434.28</v>
      </c>
      <c r="J225" s="7">
        <v>2400</v>
      </c>
      <c r="K225" s="7">
        <v>2158.79</v>
      </c>
      <c r="L225" s="7">
        <v>38593.07</v>
      </c>
      <c r="M225" s="7">
        <v>36434.28</v>
      </c>
      <c r="N225" t="s">
        <v>213</v>
      </c>
    </row>
    <row r="226" spans="1:14" x14ac:dyDescent="0.25">
      <c r="A226" t="s">
        <v>94</v>
      </c>
      <c r="B226" t="s">
        <v>128</v>
      </c>
      <c r="C226" s="20">
        <v>45</v>
      </c>
      <c r="D226" s="18">
        <v>47088</v>
      </c>
      <c r="E226" s="20">
        <v>1</v>
      </c>
      <c r="F226" s="7">
        <v>36434.28</v>
      </c>
      <c r="G226" s="7">
        <v>2400</v>
      </c>
      <c r="H226" s="7">
        <v>227.71</v>
      </c>
      <c r="I226" s="7">
        <v>34261.99</v>
      </c>
      <c r="J226" s="7">
        <v>2400</v>
      </c>
      <c r="K226" s="7">
        <v>2172.29</v>
      </c>
      <c r="L226" s="7">
        <v>36434.28</v>
      </c>
      <c r="M226" s="7">
        <v>34261.99</v>
      </c>
      <c r="N226" t="s">
        <v>213</v>
      </c>
    </row>
    <row r="227" spans="1:14" x14ac:dyDescent="0.25">
      <c r="A227" t="s">
        <v>94</v>
      </c>
      <c r="B227" t="s">
        <v>128</v>
      </c>
      <c r="C227" s="20">
        <v>46</v>
      </c>
      <c r="D227" s="18">
        <v>47119</v>
      </c>
      <c r="E227" s="20">
        <v>1</v>
      </c>
      <c r="F227" s="7">
        <v>34261.99</v>
      </c>
      <c r="G227" s="7">
        <v>2400</v>
      </c>
      <c r="H227" s="7">
        <v>214.14</v>
      </c>
      <c r="I227" s="7">
        <v>32076.13</v>
      </c>
      <c r="J227" s="7">
        <v>2400</v>
      </c>
      <c r="K227" s="7">
        <v>2185.86</v>
      </c>
      <c r="L227" s="7">
        <v>34261.99</v>
      </c>
      <c r="M227" s="7">
        <v>32076.13</v>
      </c>
      <c r="N227" t="s">
        <v>213</v>
      </c>
    </row>
    <row r="228" spans="1:14" x14ac:dyDescent="0.25">
      <c r="A228" t="s">
        <v>94</v>
      </c>
      <c r="B228" t="s">
        <v>128</v>
      </c>
      <c r="C228" s="20">
        <v>47</v>
      </c>
      <c r="D228" s="18">
        <v>47150</v>
      </c>
      <c r="E228" s="20">
        <v>1</v>
      </c>
      <c r="F228" s="7">
        <v>32076.13</v>
      </c>
      <c r="G228" s="7">
        <v>2400</v>
      </c>
      <c r="H228" s="7">
        <v>200.48</v>
      </c>
      <c r="I228" s="7">
        <v>29876.61</v>
      </c>
      <c r="J228" s="7">
        <v>2400</v>
      </c>
      <c r="K228" s="7">
        <v>2199.52</v>
      </c>
      <c r="L228" s="7">
        <v>32076.13</v>
      </c>
      <c r="M228" s="7">
        <v>29876.61</v>
      </c>
      <c r="N228" t="s">
        <v>213</v>
      </c>
    </row>
    <row r="229" spans="1:14" x14ac:dyDescent="0.25">
      <c r="A229" t="s">
        <v>94</v>
      </c>
      <c r="B229" t="s">
        <v>128</v>
      </c>
      <c r="C229" s="20">
        <v>48</v>
      </c>
      <c r="D229" s="18">
        <v>47178</v>
      </c>
      <c r="E229" s="20">
        <v>1</v>
      </c>
      <c r="F229" s="7">
        <v>29876.61</v>
      </c>
      <c r="G229" s="7">
        <v>2400</v>
      </c>
      <c r="H229" s="7">
        <v>186.73</v>
      </c>
      <c r="I229" s="7">
        <v>27663.34</v>
      </c>
      <c r="J229" s="7">
        <v>2400</v>
      </c>
      <c r="K229" s="7">
        <v>2213.27</v>
      </c>
      <c r="L229" s="7">
        <v>29876.61</v>
      </c>
      <c r="M229" s="7">
        <v>27663.34</v>
      </c>
      <c r="N229" t="s">
        <v>213</v>
      </c>
    </row>
    <row r="230" spans="1:14" x14ac:dyDescent="0.25">
      <c r="A230" t="s">
        <v>94</v>
      </c>
      <c r="B230" t="s">
        <v>128</v>
      </c>
      <c r="C230" s="20">
        <v>49</v>
      </c>
      <c r="D230" s="18">
        <v>47209</v>
      </c>
      <c r="E230" s="20">
        <v>1</v>
      </c>
      <c r="F230" s="7">
        <v>27663.34</v>
      </c>
      <c r="G230" s="7">
        <v>2400</v>
      </c>
      <c r="H230" s="7">
        <v>172.9</v>
      </c>
      <c r="I230" s="7">
        <v>25436.24</v>
      </c>
      <c r="J230" s="7">
        <v>2400</v>
      </c>
      <c r="K230" s="7">
        <v>2227.1</v>
      </c>
      <c r="L230" s="7">
        <v>27663.34</v>
      </c>
      <c r="M230" s="7">
        <v>25436.24</v>
      </c>
      <c r="N230" t="s">
        <v>213</v>
      </c>
    </row>
    <row r="231" spans="1:14" x14ac:dyDescent="0.25">
      <c r="A231" t="s">
        <v>94</v>
      </c>
      <c r="B231" t="s">
        <v>128</v>
      </c>
      <c r="C231" s="20">
        <v>50</v>
      </c>
      <c r="D231" s="18">
        <v>47239</v>
      </c>
      <c r="E231" s="20">
        <v>1</v>
      </c>
      <c r="F231" s="7">
        <v>25436.24</v>
      </c>
      <c r="G231" s="7">
        <v>2400</v>
      </c>
      <c r="H231" s="7">
        <v>158.98</v>
      </c>
      <c r="I231" s="7">
        <v>23195.22</v>
      </c>
      <c r="J231" s="7">
        <v>2400</v>
      </c>
      <c r="K231" s="7">
        <v>2241.02</v>
      </c>
      <c r="L231" s="7">
        <v>25436.24</v>
      </c>
      <c r="M231" s="7">
        <v>23195.22</v>
      </c>
      <c r="N231" t="s">
        <v>213</v>
      </c>
    </row>
    <row r="232" spans="1:14" x14ac:dyDescent="0.25">
      <c r="A232" t="s">
        <v>94</v>
      </c>
      <c r="B232" t="s">
        <v>128</v>
      </c>
      <c r="C232" s="20">
        <v>51</v>
      </c>
      <c r="D232" s="18">
        <v>47270</v>
      </c>
      <c r="E232" s="20">
        <v>1</v>
      </c>
      <c r="F232" s="7">
        <v>23195.22</v>
      </c>
      <c r="G232" s="7">
        <v>2400</v>
      </c>
      <c r="H232" s="7">
        <v>144.97</v>
      </c>
      <c r="I232" s="7">
        <v>20940.19</v>
      </c>
      <c r="J232" s="7">
        <v>2400</v>
      </c>
      <c r="K232" s="7">
        <v>2255.03</v>
      </c>
      <c r="L232" s="7">
        <v>23195.22</v>
      </c>
      <c r="M232" s="7">
        <v>20940.19</v>
      </c>
      <c r="N232" t="s">
        <v>213</v>
      </c>
    </row>
    <row r="233" spans="1:14" x14ac:dyDescent="0.25">
      <c r="A233" t="s">
        <v>94</v>
      </c>
      <c r="B233" t="s">
        <v>128</v>
      </c>
      <c r="C233" s="20">
        <v>52</v>
      </c>
      <c r="D233" s="18">
        <v>47300</v>
      </c>
      <c r="E233" s="20">
        <v>1</v>
      </c>
      <c r="F233" s="7">
        <v>20940.19</v>
      </c>
      <c r="G233" s="7">
        <v>2400</v>
      </c>
      <c r="H233" s="7">
        <v>130.88</v>
      </c>
      <c r="I233" s="7">
        <v>18671.07</v>
      </c>
      <c r="J233" s="7">
        <v>2400</v>
      </c>
      <c r="K233" s="7">
        <v>2269.12</v>
      </c>
      <c r="L233" s="7">
        <v>20940.19</v>
      </c>
      <c r="M233" s="7">
        <v>18671.07</v>
      </c>
      <c r="N233" t="s">
        <v>213</v>
      </c>
    </row>
    <row r="234" spans="1:14" x14ac:dyDescent="0.25">
      <c r="A234" t="s">
        <v>94</v>
      </c>
      <c r="B234" t="s">
        <v>128</v>
      </c>
      <c r="C234" s="20">
        <v>53</v>
      </c>
      <c r="D234" s="18">
        <v>47331</v>
      </c>
      <c r="E234" s="20">
        <v>1</v>
      </c>
      <c r="F234" s="7">
        <v>18671.07</v>
      </c>
      <c r="G234" s="7">
        <v>2400</v>
      </c>
      <c r="H234" s="7">
        <v>116.69</v>
      </c>
      <c r="I234" s="7">
        <v>16387.76</v>
      </c>
      <c r="J234" s="7">
        <v>2400</v>
      </c>
      <c r="K234" s="7">
        <v>2283.31</v>
      </c>
      <c r="L234" s="7">
        <v>18671.07</v>
      </c>
      <c r="M234" s="7">
        <v>16387.76</v>
      </c>
      <c r="N234" t="s">
        <v>213</v>
      </c>
    </row>
    <row r="235" spans="1:14" x14ac:dyDescent="0.25">
      <c r="A235" t="s">
        <v>94</v>
      </c>
      <c r="B235" t="s">
        <v>128</v>
      </c>
      <c r="C235" s="20">
        <v>54</v>
      </c>
      <c r="D235" s="18">
        <v>47362</v>
      </c>
      <c r="E235" s="20">
        <v>1</v>
      </c>
      <c r="F235" s="7">
        <v>16387.76</v>
      </c>
      <c r="G235" s="7">
        <v>2400</v>
      </c>
      <c r="H235" s="7">
        <v>102.42</v>
      </c>
      <c r="I235" s="7">
        <v>14090.18</v>
      </c>
      <c r="J235" s="7">
        <v>2400</v>
      </c>
      <c r="K235" s="7">
        <v>2297.58</v>
      </c>
      <c r="L235" s="7">
        <v>16387.76</v>
      </c>
      <c r="M235" s="7">
        <v>14090.18</v>
      </c>
      <c r="N235" t="s">
        <v>213</v>
      </c>
    </row>
    <row r="236" spans="1:14" x14ac:dyDescent="0.25">
      <c r="A236" t="s">
        <v>94</v>
      </c>
      <c r="B236" t="s">
        <v>128</v>
      </c>
      <c r="C236" s="20">
        <v>55</v>
      </c>
      <c r="D236" s="18">
        <v>47392</v>
      </c>
      <c r="E236" s="20">
        <v>1</v>
      </c>
      <c r="F236" s="7">
        <v>14090.18</v>
      </c>
      <c r="G236" s="7">
        <v>2400</v>
      </c>
      <c r="H236" s="7">
        <v>88.06</v>
      </c>
      <c r="I236" s="7">
        <v>11778.24</v>
      </c>
      <c r="J236" s="7">
        <v>2400</v>
      </c>
      <c r="K236" s="7">
        <v>2311.94</v>
      </c>
      <c r="L236" s="7">
        <v>14090.18</v>
      </c>
      <c r="M236" s="7">
        <v>11778.24</v>
      </c>
      <c r="N236" t="s">
        <v>213</v>
      </c>
    </row>
    <row r="237" spans="1:14" x14ac:dyDescent="0.25">
      <c r="A237" t="s">
        <v>94</v>
      </c>
      <c r="B237" t="s">
        <v>128</v>
      </c>
      <c r="C237" s="20">
        <v>56</v>
      </c>
      <c r="D237" s="18">
        <v>47423</v>
      </c>
      <c r="E237" s="20">
        <v>1</v>
      </c>
      <c r="F237" s="7">
        <v>11778.24</v>
      </c>
      <c r="G237" s="7">
        <v>2400</v>
      </c>
      <c r="H237" s="7">
        <v>73.61</v>
      </c>
      <c r="I237" s="7">
        <v>9451.85</v>
      </c>
      <c r="J237" s="7">
        <v>2400</v>
      </c>
      <c r="K237" s="7">
        <v>2326.39</v>
      </c>
      <c r="L237" s="7">
        <v>11778.24</v>
      </c>
      <c r="M237" s="7">
        <v>9451.85</v>
      </c>
      <c r="N237" t="s">
        <v>213</v>
      </c>
    </row>
    <row r="238" spans="1:14" x14ac:dyDescent="0.25">
      <c r="A238" t="s">
        <v>94</v>
      </c>
      <c r="B238" t="s">
        <v>128</v>
      </c>
      <c r="C238" s="20">
        <v>57</v>
      </c>
      <c r="D238" s="18">
        <v>47453</v>
      </c>
      <c r="E238" s="20">
        <v>1</v>
      </c>
      <c r="F238" s="7">
        <v>9451.85</v>
      </c>
      <c r="G238" s="7">
        <v>2400</v>
      </c>
      <c r="H238" s="7">
        <v>59.07</v>
      </c>
      <c r="I238" s="7">
        <v>7110.92</v>
      </c>
      <c r="J238" s="7">
        <v>2400</v>
      </c>
      <c r="K238" s="7">
        <v>2340.93</v>
      </c>
      <c r="L238" s="7">
        <v>9451.85</v>
      </c>
      <c r="M238" s="7">
        <v>7110.92</v>
      </c>
      <c r="N238" t="s">
        <v>213</v>
      </c>
    </row>
    <row r="239" spans="1:14" x14ac:dyDescent="0.25">
      <c r="A239" t="s">
        <v>94</v>
      </c>
      <c r="B239" t="s">
        <v>128</v>
      </c>
      <c r="C239" s="20">
        <v>58</v>
      </c>
      <c r="D239" s="18">
        <v>47484</v>
      </c>
      <c r="E239" s="20">
        <v>1</v>
      </c>
      <c r="F239" s="7">
        <v>7110.92</v>
      </c>
      <c r="G239" s="7">
        <v>2400</v>
      </c>
      <c r="H239" s="7">
        <v>44.44</v>
      </c>
      <c r="I239" s="7">
        <v>4755.36</v>
      </c>
      <c r="J239" s="7">
        <v>2400</v>
      </c>
      <c r="K239" s="7">
        <v>2355.56</v>
      </c>
      <c r="L239" s="7">
        <v>7110.92</v>
      </c>
      <c r="M239" s="7">
        <v>4755.36</v>
      </c>
      <c r="N239" t="s">
        <v>213</v>
      </c>
    </row>
    <row r="240" spans="1:14" x14ac:dyDescent="0.25">
      <c r="A240" t="s">
        <v>94</v>
      </c>
      <c r="B240" t="s">
        <v>128</v>
      </c>
      <c r="C240" s="20">
        <v>59</v>
      </c>
      <c r="D240" s="18">
        <v>47515</v>
      </c>
      <c r="E240" s="20">
        <v>1</v>
      </c>
      <c r="F240" s="7">
        <v>4755.36</v>
      </c>
      <c r="G240" s="7">
        <v>2400</v>
      </c>
      <c r="H240" s="7">
        <v>29.72</v>
      </c>
      <c r="I240" s="7">
        <v>2385.08</v>
      </c>
      <c r="J240" s="7">
        <v>2400</v>
      </c>
      <c r="K240" s="7">
        <v>2370.28</v>
      </c>
      <c r="L240" s="7">
        <v>4755.36</v>
      </c>
      <c r="M240" s="7">
        <v>2385.08</v>
      </c>
      <c r="N240" t="s">
        <v>213</v>
      </c>
    </row>
    <row r="241" spans="1:14" x14ac:dyDescent="0.25">
      <c r="A241" t="s">
        <v>94</v>
      </c>
      <c r="B241" t="s">
        <v>128</v>
      </c>
      <c r="C241" s="20">
        <v>60</v>
      </c>
      <c r="D241" s="18">
        <v>47543</v>
      </c>
      <c r="E241" s="20">
        <v>1</v>
      </c>
      <c r="F241" s="7">
        <v>2385.08</v>
      </c>
      <c r="G241" s="7">
        <v>2400</v>
      </c>
      <c r="H241" s="7">
        <v>14.92</v>
      </c>
      <c r="I241" s="7">
        <v>0</v>
      </c>
      <c r="J241" s="7">
        <v>2400</v>
      </c>
      <c r="K241" s="7">
        <v>2385.08</v>
      </c>
      <c r="L241" s="7">
        <v>2385.08</v>
      </c>
      <c r="M241" s="7">
        <v>0</v>
      </c>
      <c r="N241" t="s">
        <v>213</v>
      </c>
    </row>
    <row r="242" spans="1:14" x14ac:dyDescent="0.25">
      <c r="A242" t="s">
        <v>95</v>
      </c>
      <c r="B242" t="s">
        <v>135</v>
      </c>
      <c r="C242" s="20">
        <v>1</v>
      </c>
      <c r="D242" s="18">
        <v>45962</v>
      </c>
      <c r="E242" s="20">
        <v>0</v>
      </c>
      <c r="F242" s="7">
        <v>91239.77</v>
      </c>
      <c r="G242" s="7">
        <v>1850</v>
      </c>
      <c r="H242" s="7">
        <v>608.27</v>
      </c>
      <c r="I242" s="7">
        <v>89998.04</v>
      </c>
      <c r="J242" s="7">
        <v>1368.6</v>
      </c>
      <c r="K242" s="7">
        <v>760.33</v>
      </c>
      <c r="L242" s="7">
        <v>91239.77</v>
      </c>
      <c r="M242" s="7">
        <v>90479.44</v>
      </c>
      <c r="N242" t="s">
        <v>213</v>
      </c>
    </row>
    <row r="243" spans="1:14" x14ac:dyDescent="0.25">
      <c r="A243" t="s">
        <v>95</v>
      </c>
      <c r="B243" t="s">
        <v>135</v>
      </c>
      <c r="C243" s="20">
        <v>2</v>
      </c>
      <c r="D243" s="18">
        <v>45992</v>
      </c>
      <c r="E243" s="20">
        <v>0</v>
      </c>
      <c r="F243" s="7">
        <v>89998.04</v>
      </c>
      <c r="G243" s="7">
        <v>1850</v>
      </c>
      <c r="H243" s="7">
        <v>599.99</v>
      </c>
      <c r="I243" s="7">
        <v>88748.03</v>
      </c>
      <c r="J243" s="7">
        <v>1360.32</v>
      </c>
      <c r="K243" s="7">
        <v>760.33</v>
      </c>
      <c r="L243" s="7">
        <v>90479.44</v>
      </c>
      <c r="M243" s="7">
        <v>89719.11</v>
      </c>
      <c r="N243" t="s">
        <v>213</v>
      </c>
    </row>
    <row r="244" spans="1:14" x14ac:dyDescent="0.25">
      <c r="A244" t="s">
        <v>95</v>
      </c>
      <c r="B244" t="s">
        <v>135</v>
      </c>
      <c r="C244" s="20">
        <v>3</v>
      </c>
      <c r="D244" s="18">
        <v>46023</v>
      </c>
      <c r="E244" s="20">
        <v>0</v>
      </c>
      <c r="F244" s="7">
        <v>88748.03</v>
      </c>
      <c r="G244" s="7">
        <v>1850</v>
      </c>
      <c r="H244" s="7">
        <v>591.65</v>
      </c>
      <c r="I244" s="7">
        <v>87489.68</v>
      </c>
      <c r="J244" s="7">
        <v>1351.98</v>
      </c>
      <c r="K244" s="7">
        <v>760.33</v>
      </c>
      <c r="L244" s="7">
        <v>89719.11</v>
      </c>
      <c r="M244" s="7">
        <v>88958.78</v>
      </c>
      <c r="N244" t="s">
        <v>212</v>
      </c>
    </row>
    <row r="245" spans="1:14" x14ac:dyDescent="0.25">
      <c r="A245" t="s">
        <v>95</v>
      </c>
      <c r="B245" t="s">
        <v>135</v>
      </c>
      <c r="C245" s="20">
        <v>4</v>
      </c>
      <c r="D245" s="18">
        <v>46054</v>
      </c>
      <c r="E245" s="20">
        <v>0</v>
      </c>
      <c r="F245" s="7">
        <v>87489.68</v>
      </c>
      <c r="G245" s="7">
        <v>1850</v>
      </c>
      <c r="H245" s="7">
        <v>583.26</v>
      </c>
      <c r="I245" s="7">
        <v>86222.94</v>
      </c>
      <c r="J245" s="7">
        <v>1343.59</v>
      </c>
      <c r="K245" s="7">
        <v>760.33</v>
      </c>
      <c r="L245" s="7">
        <v>88958.78</v>
      </c>
      <c r="M245" s="7">
        <v>88198.45</v>
      </c>
      <c r="N245" t="s">
        <v>212</v>
      </c>
    </row>
    <row r="246" spans="1:14" x14ac:dyDescent="0.25">
      <c r="A246" t="s">
        <v>95</v>
      </c>
      <c r="B246" t="s">
        <v>135</v>
      </c>
      <c r="C246" s="20">
        <v>5</v>
      </c>
      <c r="D246" s="18">
        <v>46082</v>
      </c>
      <c r="E246" s="20">
        <v>0</v>
      </c>
      <c r="F246" s="7">
        <v>86222.94</v>
      </c>
      <c r="G246" s="7">
        <v>1850</v>
      </c>
      <c r="H246" s="7">
        <v>574.82</v>
      </c>
      <c r="I246" s="7">
        <v>84947.76</v>
      </c>
      <c r="J246" s="7">
        <v>1335.15</v>
      </c>
      <c r="K246" s="7">
        <v>760.33</v>
      </c>
      <c r="L246" s="7">
        <v>88198.45</v>
      </c>
      <c r="M246" s="7">
        <v>87438.12</v>
      </c>
      <c r="N246" t="s">
        <v>212</v>
      </c>
    </row>
    <row r="247" spans="1:14" x14ac:dyDescent="0.25">
      <c r="A247" t="s">
        <v>95</v>
      </c>
      <c r="B247" t="s">
        <v>135</v>
      </c>
      <c r="C247" s="20">
        <v>6</v>
      </c>
      <c r="D247" s="18">
        <v>46113</v>
      </c>
      <c r="E247" s="20">
        <v>0</v>
      </c>
      <c r="F247" s="7">
        <v>84947.76</v>
      </c>
      <c r="G247" s="7">
        <v>1850</v>
      </c>
      <c r="H247" s="7">
        <v>566.32</v>
      </c>
      <c r="I247" s="7">
        <v>83664.08</v>
      </c>
      <c r="J247" s="7">
        <v>1326.65</v>
      </c>
      <c r="K247" s="7">
        <v>760.33</v>
      </c>
      <c r="L247" s="7">
        <v>87438.12</v>
      </c>
      <c r="M247" s="7">
        <v>86677.79</v>
      </c>
      <c r="N247" t="s">
        <v>212</v>
      </c>
    </row>
    <row r="248" spans="1:14" x14ac:dyDescent="0.25">
      <c r="A248" t="s">
        <v>95</v>
      </c>
      <c r="B248" t="s">
        <v>135</v>
      </c>
      <c r="C248" s="20">
        <v>7</v>
      </c>
      <c r="D248" s="18">
        <v>46143</v>
      </c>
      <c r="E248" s="20">
        <v>0</v>
      </c>
      <c r="F248" s="7">
        <v>83664.08</v>
      </c>
      <c r="G248" s="7">
        <v>1850</v>
      </c>
      <c r="H248" s="7">
        <v>557.76</v>
      </c>
      <c r="I248" s="7">
        <v>82371.84</v>
      </c>
      <c r="J248" s="7">
        <v>1318.09</v>
      </c>
      <c r="K248" s="7">
        <v>760.33</v>
      </c>
      <c r="L248" s="7">
        <v>86677.79</v>
      </c>
      <c r="M248" s="7">
        <v>85917.46</v>
      </c>
      <c r="N248" t="s">
        <v>212</v>
      </c>
    </row>
    <row r="249" spans="1:14" x14ac:dyDescent="0.25">
      <c r="A249" t="s">
        <v>95</v>
      </c>
      <c r="B249" t="s">
        <v>135</v>
      </c>
      <c r="C249" s="20">
        <v>8</v>
      </c>
      <c r="D249" s="18">
        <v>46174</v>
      </c>
      <c r="E249" s="20">
        <v>0</v>
      </c>
      <c r="F249" s="7">
        <v>82371.84</v>
      </c>
      <c r="G249" s="7">
        <v>1850</v>
      </c>
      <c r="H249" s="7">
        <v>549.15</v>
      </c>
      <c r="I249" s="7">
        <v>81070.99</v>
      </c>
      <c r="J249" s="7">
        <v>1309.48</v>
      </c>
      <c r="K249" s="7">
        <v>760.33</v>
      </c>
      <c r="L249" s="7">
        <v>85917.46</v>
      </c>
      <c r="M249" s="7">
        <v>85157.13</v>
      </c>
      <c r="N249" t="s">
        <v>212</v>
      </c>
    </row>
    <row r="250" spans="1:14" x14ac:dyDescent="0.25">
      <c r="A250" t="s">
        <v>95</v>
      </c>
      <c r="B250" t="s">
        <v>135</v>
      </c>
      <c r="C250" s="20">
        <v>9</v>
      </c>
      <c r="D250" s="18">
        <v>46204</v>
      </c>
      <c r="E250" s="20">
        <v>0</v>
      </c>
      <c r="F250" s="7">
        <v>81070.99</v>
      </c>
      <c r="G250" s="7">
        <v>1850</v>
      </c>
      <c r="H250" s="7">
        <v>540.47</v>
      </c>
      <c r="I250" s="7">
        <v>79761.46</v>
      </c>
      <c r="J250" s="7">
        <v>1300.8</v>
      </c>
      <c r="K250" s="7">
        <v>760.33</v>
      </c>
      <c r="L250" s="7">
        <v>85157.13</v>
      </c>
      <c r="M250" s="7">
        <v>84396.8</v>
      </c>
      <c r="N250" t="s">
        <v>212</v>
      </c>
    </row>
    <row r="251" spans="1:14" x14ac:dyDescent="0.25">
      <c r="A251" t="s">
        <v>95</v>
      </c>
      <c r="B251" t="s">
        <v>135</v>
      </c>
      <c r="C251" s="20">
        <v>10</v>
      </c>
      <c r="D251" s="18">
        <v>46235</v>
      </c>
      <c r="E251" s="20">
        <v>0</v>
      </c>
      <c r="F251" s="7">
        <v>79761.46</v>
      </c>
      <c r="G251" s="7">
        <v>1850</v>
      </c>
      <c r="H251" s="7">
        <v>531.74</v>
      </c>
      <c r="I251" s="7">
        <v>78443.2</v>
      </c>
      <c r="J251" s="7">
        <v>1292.07</v>
      </c>
      <c r="K251" s="7">
        <v>760.33</v>
      </c>
      <c r="L251" s="7">
        <v>84396.8</v>
      </c>
      <c r="M251" s="7">
        <v>83636.47</v>
      </c>
      <c r="N251" t="s">
        <v>212</v>
      </c>
    </row>
    <row r="252" spans="1:14" x14ac:dyDescent="0.25">
      <c r="A252" t="s">
        <v>95</v>
      </c>
      <c r="B252" t="s">
        <v>135</v>
      </c>
      <c r="C252" s="20">
        <v>11</v>
      </c>
      <c r="D252" s="18">
        <v>46266</v>
      </c>
      <c r="E252" s="20">
        <v>0</v>
      </c>
      <c r="F252" s="7">
        <v>78443.2</v>
      </c>
      <c r="G252" s="7">
        <v>1850</v>
      </c>
      <c r="H252" s="7">
        <v>522.95</v>
      </c>
      <c r="I252" s="7">
        <v>77116.15</v>
      </c>
      <c r="J252" s="7">
        <v>1283.28</v>
      </c>
      <c r="K252" s="7">
        <v>760.33</v>
      </c>
      <c r="L252" s="7">
        <v>83636.47</v>
      </c>
      <c r="M252" s="7">
        <v>82876.14</v>
      </c>
      <c r="N252" t="s">
        <v>212</v>
      </c>
    </row>
    <row r="253" spans="1:14" x14ac:dyDescent="0.25">
      <c r="A253" t="s">
        <v>95</v>
      </c>
      <c r="B253" t="s">
        <v>135</v>
      </c>
      <c r="C253" s="20">
        <v>12</v>
      </c>
      <c r="D253" s="18">
        <v>46296</v>
      </c>
      <c r="E253" s="20">
        <v>0</v>
      </c>
      <c r="F253" s="7">
        <v>77116.15</v>
      </c>
      <c r="G253" s="7">
        <v>1850</v>
      </c>
      <c r="H253" s="7">
        <v>514.11</v>
      </c>
      <c r="I253" s="7">
        <v>75780.26</v>
      </c>
      <c r="J253" s="7">
        <v>1274.44</v>
      </c>
      <c r="K253" s="7">
        <v>760.33</v>
      </c>
      <c r="L253" s="7">
        <v>82876.14</v>
      </c>
      <c r="M253" s="7">
        <v>82115.81</v>
      </c>
      <c r="N253" t="s">
        <v>213</v>
      </c>
    </row>
    <row r="254" spans="1:14" x14ac:dyDescent="0.25">
      <c r="A254" t="s">
        <v>95</v>
      </c>
      <c r="B254" t="s">
        <v>135</v>
      </c>
      <c r="C254" s="20">
        <v>13</v>
      </c>
      <c r="D254" s="18">
        <v>46327</v>
      </c>
      <c r="E254" s="20">
        <v>0</v>
      </c>
      <c r="F254" s="7">
        <v>75780.26</v>
      </c>
      <c r="G254" s="7">
        <v>1850</v>
      </c>
      <c r="H254" s="7">
        <v>505.2</v>
      </c>
      <c r="I254" s="7">
        <v>74435.46</v>
      </c>
      <c r="J254" s="7">
        <v>1265.53</v>
      </c>
      <c r="K254" s="7">
        <v>760.33</v>
      </c>
      <c r="L254" s="7">
        <v>82115.81</v>
      </c>
      <c r="M254" s="7">
        <v>81355.48</v>
      </c>
      <c r="N254" t="s">
        <v>213</v>
      </c>
    </row>
    <row r="255" spans="1:14" x14ac:dyDescent="0.25">
      <c r="A255" t="s">
        <v>95</v>
      </c>
      <c r="B255" t="s">
        <v>135</v>
      </c>
      <c r="C255" s="20">
        <v>14</v>
      </c>
      <c r="D255" s="18">
        <v>46357</v>
      </c>
      <c r="E255" s="20">
        <v>0</v>
      </c>
      <c r="F255" s="7">
        <v>74435.46</v>
      </c>
      <c r="G255" s="7">
        <v>1850</v>
      </c>
      <c r="H255" s="7">
        <v>496.24</v>
      </c>
      <c r="I255" s="7">
        <v>73081.7</v>
      </c>
      <c r="J255" s="7">
        <v>1256.57</v>
      </c>
      <c r="K255" s="7">
        <v>760.33</v>
      </c>
      <c r="L255" s="7">
        <v>81355.48</v>
      </c>
      <c r="M255" s="7">
        <v>80595.15</v>
      </c>
      <c r="N255" t="s">
        <v>213</v>
      </c>
    </row>
    <row r="256" spans="1:14" x14ac:dyDescent="0.25">
      <c r="A256" t="s">
        <v>95</v>
      </c>
      <c r="B256" t="s">
        <v>135</v>
      </c>
      <c r="C256" s="20">
        <v>15</v>
      </c>
      <c r="D256" s="18">
        <v>46388</v>
      </c>
      <c r="E256" s="20">
        <v>0</v>
      </c>
      <c r="F256" s="7">
        <v>73081.7</v>
      </c>
      <c r="G256" s="7">
        <v>1850</v>
      </c>
      <c r="H256" s="7">
        <v>487.21</v>
      </c>
      <c r="I256" s="7">
        <v>71718.91</v>
      </c>
      <c r="J256" s="7">
        <v>1247.54</v>
      </c>
      <c r="K256" s="7">
        <v>760.33</v>
      </c>
      <c r="L256" s="7">
        <v>80595.15</v>
      </c>
      <c r="M256" s="7">
        <v>79834.82</v>
      </c>
      <c r="N256" t="s">
        <v>213</v>
      </c>
    </row>
    <row r="257" spans="1:14" x14ac:dyDescent="0.25">
      <c r="A257" t="s">
        <v>95</v>
      </c>
      <c r="B257" t="s">
        <v>135</v>
      </c>
      <c r="C257" s="20">
        <v>16</v>
      </c>
      <c r="D257" s="18">
        <v>46419</v>
      </c>
      <c r="E257" s="20">
        <v>0</v>
      </c>
      <c r="F257" s="7">
        <v>71718.91</v>
      </c>
      <c r="G257" s="7">
        <v>1850</v>
      </c>
      <c r="H257" s="7">
        <v>478.13</v>
      </c>
      <c r="I257" s="7">
        <v>70347.04</v>
      </c>
      <c r="J257" s="7">
        <v>1238.46</v>
      </c>
      <c r="K257" s="7">
        <v>760.33</v>
      </c>
      <c r="L257" s="7">
        <v>79834.82</v>
      </c>
      <c r="M257" s="7">
        <v>79074.49</v>
      </c>
      <c r="N257" t="s">
        <v>213</v>
      </c>
    </row>
    <row r="258" spans="1:14" x14ac:dyDescent="0.25">
      <c r="A258" t="s">
        <v>95</v>
      </c>
      <c r="B258" t="s">
        <v>135</v>
      </c>
      <c r="C258" s="20">
        <v>17</v>
      </c>
      <c r="D258" s="18">
        <v>46447</v>
      </c>
      <c r="E258" s="20">
        <v>0</v>
      </c>
      <c r="F258" s="7">
        <v>70347.04</v>
      </c>
      <c r="G258" s="7">
        <v>1850</v>
      </c>
      <c r="H258" s="7">
        <v>468.98</v>
      </c>
      <c r="I258" s="7">
        <v>68966.02</v>
      </c>
      <c r="J258" s="7">
        <v>1229.31</v>
      </c>
      <c r="K258" s="7">
        <v>760.33</v>
      </c>
      <c r="L258" s="7">
        <v>79074.49</v>
      </c>
      <c r="M258" s="7">
        <v>78314.16</v>
      </c>
      <c r="N258" t="s">
        <v>213</v>
      </c>
    </row>
    <row r="259" spans="1:14" x14ac:dyDescent="0.25">
      <c r="A259" t="s">
        <v>95</v>
      </c>
      <c r="B259" t="s">
        <v>135</v>
      </c>
      <c r="C259" s="20">
        <v>18</v>
      </c>
      <c r="D259" s="18">
        <v>46478</v>
      </c>
      <c r="E259" s="20">
        <v>0</v>
      </c>
      <c r="F259" s="7">
        <v>68966.02</v>
      </c>
      <c r="G259" s="7">
        <v>1850</v>
      </c>
      <c r="H259" s="7">
        <v>459.77</v>
      </c>
      <c r="I259" s="7">
        <v>67575.79</v>
      </c>
      <c r="J259" s="7">
        <v>1220.1</v>
      </c>
      <c r="K259" s="7">
        <v>760.33</v>
      </c>
      <c r="L259" s="7">
        <v>78314.16</v>
      </c>
      <c r="M259" s="7">
        <v>77553.83</v>
      </c>
      <c r="N259" t="s">
        <v>213</v>
      </c>
    </row>
    <row r="260" spans="1:14" x14ac:dyDescent="0.25">
      <c r="A260" t="s">
        <v>95</v>
      </c>
      <c r="B260" t="s">
        <v>135</v>
      </c>
      <c r="C260" s="20">
        <v>19</v>
      </c>
      <c r="D260" s="18">
        <v>46508</v>
      </c>
      <c r="E260" s="20">
        <v>0</v>
      </c>
      <c r="F260" s="7">
        <v>67575.79</v>
      </c>
      <c r="G260" s="7">
        <v>1850</v>
      </c>
      <c r="H260" s="7">
        <v>450.51</v>
      </c>
      <c r="I260" s="7">
        <v>66176.3</v>
      </c>
      <c r="J260" s="7">
        <v>1210.84</v>
      </c>
      <c r="K260" s="7">
        <v>760.33</v>
      </c>
      <c r="L260" s="7">
        <v>77553.83</v>
      </c>
      <c r="M260" s="7">
        <v>76793.5</v>
      </c>
      <c r="N260" t="s">
        <v>213</v>
      </c>
    </row>
    <row r="261" spans="1:14" x14ac:dyDescent="0.25">
      <c r="A261" t="s">
        <v>95</v>
      </c>
      <c r="B261" t="s">
        <v>135</v>
      </c>
      <c r="C261" s="20">
        <v>20</v>
      </c>
      <c r="D261" s="18">
        <v>46539</v>
      </c>
      <c r="E261" s="20">
        <v>0</v>
      </c>
      <c r="F261" s="7">
        <v>66176.3</v>
      </c>
      <c r="G261" s="7">
        <v>1850</v>
      </c>
      <c r="H261" s="7">
        <v>441.18</v>
      </c>
      <c r="I261" s="7">
        <v>64767.48</v>
      </c>
      <c r="J261" s="7">
        <v>1201.51</v>
      </c>
      <c r="K261" s="7">
        <v>760.33</v>
      </c>
      <c r="L261" s="7">
        <v>76793.5</v>
      </c>
      <c r="M261" s="7">
        <v>76033.17</v>
      </c>
      <c r="N261" t="s">
        <v>213</v>
      </c>
    </row>
    <row r="262" spans="1:14" x14ac:dyDescent="0.25">
      <c r="A262" t="s">
        <v>95</v>
      </c>
      <c r="B262" t="s">
        <v>135</v>
      </c>
      <c r="C262" s="20">
        <v>21</v>
      </c>
      <c r="D262" s="18">
        <v>46569</v>
      </c>
      <c r="E262" s="20">
        <v>0</v>
      </c>
      <c r="F262" s="7">
        <v>64767.48</v>
      </c>
      <c r="G262" s="7">
        <v>1850</v>
      </c>
      <c r="H262" s="7">
        <v>431.78</v>
      </c>
      <c r="I262" s="7">
        <v>63349.26</v>
      </c>
      <c r="J262" s="7">
        <v>1192.11</v>
      </c>
      <c r="K262" s="7">
        <v>760.33</v>
      </c>
      <c r="L262" s="7">
        <v>76033.17</v>
      </c>
      <c r="M262" s="7">
        <v>75272.84</v>
      </c>
      <c r="N262" t="s">
        <v>213</v>
      </c>
    </row>
    <row r="263" spans="1:14" x14ac:dyDescent="0.25">
      <c r="A263" t="s">
        <v>95</v>
      </c>
      <c r="B263" t="s">
        <v>135</v>
      </c>
      <c r="C263" s="20">
        <v>22</v>
      </c>
      <c r="D263" s="18">
        <v>46600</v>
      </c>
      <c r="E263" s="20">
        <v>0</v>
      </c>
      <c r="F263" s="7">
        <v>63349.26</v>
      </c>
      <c r="G263" s="7">
        <v>1850</v>
      </c>
      <c r="H263" s="7">
        <v>422.33</v>
      </c>
      <c r="I263" s="7">
        <v>61921.59</v>
      </c>
      <c r="J263" s="7">
        <v>1182.66</v>
      </c>
      <c r="K263" s="7">
        <v>760.33</v>
      </c>
      <c r="L263" s="7">
        <v>75272.84</v>
      </c>
      <c r="M263" s="7">
        <v>74512.51</v>
      </c>
      <c r="N263" t="s">
        <v>213</v>
      </c>
    </row>
    <row r="264" spans="1:14" x14ac:dyDescent="0.25">
      <c r="A264" t="s">
        <v>95</v>
      </c>
      <c r="B264" t="s">
        <v>135</v>
      </c>
      <c r="C264" s="20">
        <v>23</v>
      </c>
      <c r="D264" s="18">
        <v>46631</v>
      </c>
      <c r="E264" s="20">
        <v>0</v>
      </c>
      <c r="F264" s="7">
        <v>61921.59</v>
      </c>
      <c r="G264" s="7">
        <v>1850</v>
      </c>
      <c r="H264" s="7">
        <v>412.81</v>
      </c>
      <c r="I264" s="7">
        <v>60484.4</v>
      </c>
      <c r="J264" s="7">
        <v>1173.14</v>
      </c>
      <c r="K264" s="7">
        <v>760.33</v>
      </c>
      <c r="L264" s="7">
        <v>74512.51</v>
      </c>
      <c r="M264" s="7">
        <v>73752.18</v>
      </c>
      <c r="N264" t="s">
        <v>213</v>
      </c>
    </row>
    <row r="265" spans="1:14" x14ac:dyDescent="0.25">
      <c r="A265" t="s">
        <v>95</v>
      </c>
      <c r="B265" t="s">
        <v>135</v>
      </c>
      <c r="C265" s="20">
        <v>24</v>
      </c>
      <c r="D265" s="18">
        <v>46661</v>
      </c>
      <c r="E265" s="20">
        <v>0</v>
      </c>
      <c r="F265" s="7">
        <v>60484.4</v>
      </c>
      <c r="G265" s="7">
        <v>1850</v>
      </c>
      <c r="H265" s="7">
        <v>403.23</v>
      </c>
      <c r="I265" s="7">
        <v>59037.63</v>
      </c>
      <c r="J265" s="7">
        <v>1163.56</v>
      </c>
      <c r="K265" s="7">
        <v>760.33</v>
      </c>
      <c r="L265" s="7">
        <v>73752.18</v>
      </c>
      <c r="M265" s="7">
        <v>72991.85</v>
      </c>
      <c r="N265" t="s">
        <v>213</v>
      </c>
    </row>
    <row r="266" spans="1:14" x14ac:dyDescent="0.25">
      <c r="A266" t="s">
        <v>95</v>
      </c>
      <c r="B266" t="s">
        <v>135</v>
      </c>
      <c r="C266" s="20">
        <v>25</v>
      </c>
      <c r="D266" s="18">
        <v>46692</v>
      </c>
      <c r="E266" s="20">
        <v>0</v>
      </c>
      <c r="F266" s="7">
        <v>59037.63</v>
      </c>
      <c r="G266" s="7">
        <v>1850</v>
      </c>
      <c r="H266" s="7">
        <v>393.58</v>
      </c>
      <c r="I266" s="7">
        <v>57581.21</v>
      </c>
      <c r="J266" s="7">
        <v>1153.91</v>
      </c>
      <c r="K266" s="7">
        <v>760.33</v>
      </c>
      <c r="L266" s="7">
        <v>72991.85</v>
      </c>
      <c r="M266" s="7">
        <v>72231.52</v>
      </c>
      <c r="N266" t="s">
        <v>213</v>
      </c>
    </row>
    <row r="267" spans="1:14" x14ac:dyDescent="0.25">
      <c r="A267" t="s">
        <v>95</v>
      </c>
      <c r="B267" t="s">
        <v>135</v>
      </c>
      <c r="C267" s="20">
        <v>26</v>
      </c>
      <c r="D267" s="18">
        <v>46722</v>
      </c>
      <c r="E267" s="20">
        <v>0</v>
      </c>
      <c r="F267" s="7">
        <v>57581.21</v>
      </c>
      <c r="G267" s="7">
        <v>1850</v>
      </c>
      <c r="H267" s="7">
        <v>383.87</v>
      </c>
      <c r="I267" s="7">
        <v>56115.08</v>
      </c>
      <c r="J267" s="7">
        <v>1144.2</v>
      </c>
      <c r="K267" s="7">
        <v>760.33</v>
      </c>
      <c r="L267" s="7">
        <v>72231.52</v>
      </c>
      <c r="M267" s="7">
        <v>71471.19</v>
      </c>
      <c r="N267" t="s">
        <v>213</v>
      </c>
    </row>
    <row r="268" spans="1:14" x14ac:dyDescent="0.25">
      <c r="A268" t="s">
        <v>95</v>
      </c>
      <c r="B268" t="s">
        <v>135</v>
      </c>
      <c r="C268" s="20">
        <v>27</v>
      </c>
      <c r="D268" s="18">
        <v>46753</v>
      </c>
      <c r="E268" s="20">
        <v>0</v>
      </c>
      <c r="F268" s="7">
        <v>56115.08</v>
      </c>
      <c r="G268" s="7">
        <v>1850</v>
      </c>
      <c r="H268" s="7">
        <v>374.1</v>
      </c>
      <c r="I268" s="7">
        <v>54639.18</v>
      </c>
      <c r="J268" s="7">
        <v>1134.43</v>
      </c>
      <c r="K268" s="7">
        <v>760.33</v>
      </c>
      <c r="L268" s="7">
        <v>71471.19</v>
      </c>
      <c r="M268" s="7">
        <v>70710.86</v>
      </c>
      <c r="N268" t="s">
        <v>213</v>
      </c>
    </row>
    <row r="269" spans="1:14" x14ac:dyDescent="0.25">
      <c r="A269" t="s">
        <v>95</v>
      </c>
      <c r="B269" t="s">
        <v>135</v>
      </c>
      <c r="C269" s="20">
        <v>28</v>
      </c>
      <c r="D269" s="18">
        <v>46784</v>
      </c>
      <c r="E269" s="20">
        <v>0</v>
      </c>
      <c r="F269" s="7">
        <v>54639.18</v>
      </c>
      <c r="G269" s="7">
        <v>1850</v>
      </c>
      <c r="H269" s="7">
        <v>364.26</v>
      </c>
      <c r="I269" s="7">
        <v>53153.44</v>
      </c>
      <c r="J269" s="7">
        <v>1124.59</v>
      </c>
      <c r="K269" s="7">
        <v>760.33</v>
      </c>
      <c r="L269" s="7">
        <v>70710.86</v>
      </c>
      <c r="M269" s="7">
        <v>69950.53</v>
      </c>
      <c r="N269" t="s">
        <v>213</v>
      </c>
    </row>
    <row r="270" spans="1:14" x14ac:dyDescent="0.25">
      <c r="A270" t="s">
        <v>95</v>
      </c>
      <c r="B270" t="s">
        <v>135</v>
      </c>
      <c r="C270" s="20">
        <v>29</v>
      </c>
      <c r="D270" s="18">
        <v>46813</v>
      </c>
      <c r="E270" s="20">
        <v>0</v>
      </c>
      <c r="F270" s="7">
        <v>53153.44</v>
      </c>
      <c r="G270" s="7">
        <v>1850</v>
      </c>
      <c r="H270" s="7">
        <v>354.36</v>
      </c>
      <c r="I270" s="7">
        <v>51657.8</v>
      </c>
      <c r="J270" s="7">
        <v>1114.69</v>
      </c>
      <c r="K270" s="7">
        <v>760.33</v>
      </c>
      <c r="L270" s="7">
        <v>69950.53</v>
      </c>
      <c r="M270" s="7">
        <v>69190.2</v>
      </c>
      <c r="N270" t="s">
        <v>213</v>
      </c>
    </row>
    <row r="271" spans="1:14" x14ac:dyDescent="0.25">
      <c r="A271" t="s">
        <v>95</v>
      </c>
      <c r="B271" t="s">
        <v>135</v>
      </c>
      <c r="C271" s="20">
        <v>30</v>
      </c>
      <c r="D271" s="18">
        <v>46844</v>
      </c>
      <c r="E271" s="20">
        <v>0</v>
      </c>
      <c r="F271" s="7">
        <v>51657.8</v>
      </c>
      <c r="G271" s="7">
        <v>1850</v>
      </c>
      <c r="H271" s="7">
        <v>344.39</v>
      </c>
      <c r="I271" s="7">
        <v>50152.19</v>
      </c>
      <c r="J271" s="7">
        <v>1104.72</v>
      </c>
      <c r="K271" s="7">
        <v>760.33</v>
      </c>
      <c r="L271" s="7">
        <v>69190.2</v>
      </c>
      <c r="M271" s="7">
        <v>68429.87</v>
      </c>
      <c r="N271" t="s">
        <v>213</v>
      </c>
    </row>
    <row r="272" spans="1:14" x14ac:dyDescent="0.25">
      <c r="A272" t="s">
        <v>95</v>
      </c>
      <c r="B272" t="s">
        <v>135</v>
      </c>
      <c r="C272" s="20">
        <v>31</v>
      </c>
      <c r="D272" s="18">
        <v>46874</v>
      </c>
      <c r="E272" s="20">
        <v>0</v>
      </c>
      <c r="F272" s="7">
        <v>50152.19</v>
      </c>
      <c r="G272" s="7">
        <v>1850</v>
      </c>
      <c r="H272" s="7">
        <v>334.35</v>
      </c>
      <c r="I272" s="7">
        <v>48636.54</v>
      </c>
      <c r="J272" s="7">
        <v>1094.68</v>
      </c>
      <c r="K272" s="7">
        <v>760.33</v>
      </c>
      <c r="L272" s="7">
        <v>68429.87</v>
      </c>
      <c r="M272" s="7">
        <v>67669.54</v>
      </c>
      <c r="N272" t="s">
        <v>213</v>
      </c>
    </row>
    <row r="273" spans="1:14" x14ac:dyDescent="0.25">
      <c r="A273" t="s">
        <v>95</v>
      </c>
      <c r="B273" t="s">
        <v>135</v>
      </c>
      <c r="C273" s="20">
        <v>32</v>
      </c>
      <c r="D273" s="18">
        <v>46905</v>
      </c>
      <c r="E273" s="20">
        <v>0</v>
      </c>
      <c r="F273" s="7">
        <v>48636.54</v>
      </c>
      <c r="G273" s="7">
        <v>1850</v>
      </c>
      <c r="H273" s="7">
        <v>324.24</v>
      </c>
      <c r="I273" s="7">
        <v>47110.78</v>
      </c>
      <c r="J273" s="7">
        <v>1084.57</v>
      </c>
      <c r="K273" s="7">
        <v>760.33</v>
      </c>
      <c r="L273" s="7">
        <v>67669.54</v>
      </c>
      <c r="M273" s="7">
        <v>66909.21</v>
      </c>
      <c r="N273" t="s">
        <v>213</v>
      </c>
    </row>
    <row r="274" spans="1:14" x14ac:dyDescent="0.25">
      <c r="A274" t="s">
        <v>95</v>
      </c>
      <c r="B274" t="s">
        <v>135</v>
      </c>
      <c r="C274" s="20">
        <v>33</v>
      </c>
      <c r="D274" s="18">
        <v>46935</v>
      </c>
      <c r="E274" s="20">
        <v>0</v>
      </c>
      <c r="F274" s="7">
        <v>47110.78</v>
      </c>
      <c r="G274" s="7">
        <v>1850</v>
      </c>
      <c r="H274" s="7">
        <v>314.07</v>
      </c>
      <c r="I274" s="7">
        <v>45574.85</v>
      </c>
      <c r="J274" s="7">
        <v>1074.4</v>
      </c>
      <c r="K274" s="7">
        <v>760.33</v>
      </c>
      <c r="L274" s="7">
        <v>66909.21</v>
      </c>
      <c r="M274" s="7">
        <v>66148.88</v>
      </c>
      <c r="N274" t="s">
        <v>213</v>
      </c>
    </row>
    <row r="275" spans="1:14" x14ac:dyDescent="0.25">
      <c r="A275" t="s">
        <v>95</v>
      </c>
      <c r="B275" t="s">
        <v>135</v>
      </c>
      <c r="C275" s="20">
        <v>34</v>
      </c>
      <c r="D275" s="18">
        <v>46966</v>
      </c>
      <c r="E275" s="20">
        <v>0</v>
      </c>
      <c r="F275" s="7">
        <v>45574.85</v>
      </c>
      <c r="G275" s="7">
        <v>1850</v>
      </c>
      <c r="H275" s="7">
        <v>303.83</v>
      </c>
      <c r="I275" s="7">
        <v>44028.68</v>
      </c>
      <c r="J275" s="7">
        <v>1064.16</v>
      </c>
      <c r="K275" s="7">
        <v>760.33</v>
      </c>
      <c r="L275" s="7">
        <v>66148.88</v>
      </c>
      <c r="M275" s="7">
        <v>65388.55</v>
      </c>
      <c r="N275" t="s">
        <v>213</v>
      </c>
    </row>
    <row r="276" spans="1:14" x14ac:dyDescent="0.25">
      <c r="A276" t="s">
        <v>95</v>
      </c>
      <c r="B276" t="s">
        <v>135</v>
      </c>
      <c r="C276" s="20">
        <v>35</v>
      </c>
      <c r="D276" s="18">
        <v>46997</v>
      </c>
      <c r="E276" s="20">
        <v>0</v>
      </c>
      <c r="F276" s="7">
        <v>44028.68</v>
      </c>
      <c r="G276" s="7">
        <v>1850</v>
      </c>
      <c r="H276" s="7">
        <v>293.52</v>
      </c>
      <c r="I276" s="7">
        <v>42472.2</v>
      </c>
      <c r="J276" s="7">
        <v>1053.85</v>
      </c>
      <c r="K276" s="7">
        <v>760.33</v>
      </c>
      <c r="L276" s="7">
        <v>65388.55</v>
      </c>
      <c r="M276" s="7">
        <v>64628.22</v>
      </c>
      <c r="N276" t="s">
        <v>213</v>
      </c>
    </row>
    <row r="277" spans="1:14" x14ac:dyDescent="0.25">
      <c r="A277" t="s">
        <v>95</v>
      </c>
      <c r="B277" t="s">
        <v>135</v>
      </c>
      <c r="C277" s="20">
        <v>36</v>
      </c>
      <c r="D277" s="18">
        <v>47027</v>
      </c>
      <c r="E277" s="20">
        <v>0</v>
      </c>
      <c r="F277" s="7">
        <v>42472.2</v>
      </c>
      <c r="G277" s="7">
        <v>1850</v>
      </c>
      <c r="H277" s="7">
        <v>283.15</v>
      </c>
      <c r="I277" s="7">
        <v>40905.35</v>
      </c>
      <c r="J277" s="7">
        <v>1043.48</v>
      </c>
      <c r="K277" s="7">
        <v>760.33</v>
      </c>
      <c r="L277" s="7">
        <v>64628.22</v>
      </c>
      <c r="M277" s="7">
        <v>63867.89</v>
      </c>
      <c r="N277" t="s">
        <v>213</v>
      </c>
    </row>
    <row r="278" spans="1:14" x14ac:dyDescent="0.25">
      <c r="A278" t="s">
        <v>95</v>
      </c>
      <c r="B278" t="s">
        <v>135</v>
      </c>
      <c r="C278" s="20">
        <v>37</v>
      </c>
      <c r="D278" s="18">
        <v>47058</v>
      </c>
      <c r="E278" s="20">
        <v>0</v>
      </c>
      <c r="F278" s="7">
        <v>40905.35</v>
      </c>
      <c r="G278" s="7">
        <v>1850</v>
      </c>
      <c r="H278" s="7">
        <v>272.7</v>
      </c>
      <c r="I278" s="7">
        <v>39328.05</v>
      </c>
      <c r="J278" s="7">
        <v>1033.03</v>
      </c>
      <c r="K278" s="7">
        <v>760.33</v>
      </c>
      <c r="L278" s="7">
        <v>63867.89</v>
      </c>
      <c r="M278" s="7">
        <v>63107.56</v>
      </c>
      <c r="N278" t="s">
        <v>213</v>
      </c>
    </row>
    <row r="279" spans="1:14" x14ac:dyDescent="0.25">
      <c r="A279" t="s">
        <v>95</v>
      </c>
      <c r="B279" t="s">
        <v>135</v>
      </c>
      <c r="C279" s="20">
        <v>38</v>
      </c>
      <c r="D279" s="18">
        <v>47088</v>
      </c>
      <c r="E279" s="20">
        <v>0</v>
      </c>
      <c r="F279" s="7">
        <v>39328.05</v>
      </c>
      <c r="G279" s="7">
        <v>1850</v>
      </c>
      <c r="H279" s="7">
        <v>262.19</v>
      </c>
      <c r="I279" s="7">
        <v>37740.24</v>
      </c>
      <c r="J279" s="7">
        <v>1022.52</v>
      </c>
      <c r="K279" s="7">
        <v>760.33</v>
      </c>
      <c r="L279" s="7">
        <v>63107.56</v>
      </c>
      <c r="M279" s="7">
        <v>62347.23</v>
      </c>
      <c r="N279" t="s">
        <v>213</v>
      </c>
    </row>
    <row r="280" spans="1:14" x14ac:dyDescent="0.25">
      <c r="A280" t="s">
        <v>95</v>
      </c>
      <c r="B280" t="s">
        <v>135</v>
      </c>
      <c r="C280" s="20">
        <v>39</v>
      </c>
      <c r="D280" s="18">
        <v>47119</v>
      </c>
      <c r="E280" s="20">
        <v>0</v>
      </c>
      <c r="F280" s="7">
        <v>37740.24</v>
      </c>
      <c r="G280" s="7">
        <v>1850</v>
      </c>
      <c r="H280" s="7">
        <v>251.6</v>
      </c>
      <c r="I280" s="7">
        <v>36141.84</v>
      </c>
      <c r="J280" s="7">
        <v>1011.93</v>
      </c>
      <c r="K280" s="7">
        <v>760.33</v>
      </c>
      <c r="L280" s="7">
        <v>62347.23</v>
      </c>
      <c r="M280" s="7">
        <v>61586.9</v>
      </c>
      <c r="N280" t="s">
        <v>213</v>
      </c>
    </row>
    <row r="281" spans="1:14" x14ac:dyDescent="0.25">
      <c r="A281" t="s">
        <v>95</v>
      </c>
      <c r="B281" t="s">
        <v>135</v>
      </c>
      <c r="C281" s="20">
        <v>40</v>
      </c>
      <c r="D281" s="18">
        <v>47150</v>
      </c>
      <c r="E281" s="20">
        <v>0</v>
      </c>
      <c r="F281" s="7">
        <v>36141.84</v>
      </c>
      <c r="G281" s="7">
        <v>1850</v>
      </c>
      <c r="H281" s="7">
        <v>240.95</v>
      </c>
      <c r="I281" s="7">
        <v>34532.79</v>
      </c>
      <c r="J281" s="7">
        <v>1001.28</v>
      </c>
      <c r="K281" s="7">
        <v>760.33</v>
      </c>
      <c r="L281" s="7">
        <v>61586.9</v>
      </c>
      <c r="M281" s="7">
        <v>60826.57</v>
      </c>
      <c r="N281" t="s">
        <v>213</v>
      </c>
    </row>
    <row r="282" spans="1:14" x14ac:dyDescent="0.25">
      <c r="A282" t="s">
        <v>95</v>
      </c>
      <c r="B282" t="s">
        <v>135</v>
      </c>
      <c r="C282" s="20">
        <v>41</v>
      </c>
      <c r="D282" s="18">
        <v>47178</v>
      </c>
      <c r="E282" s="20">
        <v>0</v>
      </c>
      <c r="F282" s="7">
        <v>34532.79</v>
      </c>
      <c r="G282" s="7">
        <v>1850</v>
      </c>
      <c r="H282" s="7">
        <v>230.22</v>
      </c>
      <c r="I282" s="7">
        <v>32913.01</v>
      </c>
      <c r="J282" s="7">
        <v>990.55</v>
      </c>
      <c r="K282" s="7">
        <v>760.33</v>
      </c>
      <c r="L282" s="7">
        <v>60826.57</v>
      </c>
      <c r="M282" s="7">
        <v>60066.24</v>
      </c>
      <c r="N282" t="s">
        <v>213</v>
      </c>
    </row>
    <row r="283" spans="1:14" x14ac:dyDescent="0.25">
      <c r="A283" t="s">
        <v>95</v>
      </c>
      <c r="B283" t="s">
        <v>135</v>
      </c>
      <c r="C283" s="20">
        <v>42</v>
      </c>
      <c r="D283" s="18">
        <v>47209</v>
      </c>
      <c r="E283" s="20">
        <v>0</v>
      </c>
      <c r="F283" s="7">
        <v>32913.01</v>
      </c>
      <c r="G283" s="7">
        <v>1850</v>
      </c>
      <c r="H283" s="7">
        <v>219.42</v>
      </c>
      <c r="I283" s="7">
        <v>31282.43</v>
      </c>
      <c r="J283" s="7">
        <v>979.75</v>
      </c>
      <c r="K283" s="7">
        <v>760.33</v>
      </c>
      <c r="L283" s="7">
        <v>60066.24</v>
      </c>
      <c r="M283" s="7">
        <v>59305.91</v>
      </c>
      <c r="N283" t="s">
        <v>213</v>
      </c>
    </row>
    <row r="284" spans="1:14" x14ac:dyDescent="0.25">
      <c r="A284" t="s">
        <v>95</v>
      </c>
      <c r="B284" t="s">
        <v>135</v>
      </c>
      <c r="C284" s="20">
        <v>43</v>
      </c>
      <c r="D284" s="18">
        <v>47239</v>
      </c>
      <c r="E284" s="20">
        <v>0</v>
      </c>
      <c r="F284" s="7">
        <v>31282.43</v>
      </c>
      <c r="G284" s="7">
        <v>1850</v>
      </c>
      <c r="H284" s="7">
        <v>208.55</v>
      </c>
      <c r="I284" s="7">
        <v>29640.98</v>
      </c>
      <c r="J284" s="7">
        <v>968.88</v>
      </c>
      <c r="K284" s="7">
        <v>760.33</v>
      </c>
      <c r="L284" s="7">
        <v>59305.91</v>
      </c>
      <c r="M284" s="7">
        <v>58545.58</v>
      </c>
      <c r="N284" t="s">
        <v>213</v>
      </c>
    </row>
    <row r="285" spans="1:14" x14ac:dyDescent="0.25">
      <c r="A285" t="s">
        <v>95</v>
      </c>
      <c r="B285" t="s">
        <v>135</v>
      </c>
      <c r="C285" s="20">
        <v>44</v>
      </c>
      <c r="D285" s="18">
        <v>47270</v>
      </c>
      <c r="E285" s="20">
        <v>0</v>
      </c>
      <c r="F285" s="7">
        <v>29640.98</v>
      </c>
      <c r="G285" s="7">
        <v>1850</v>
      </c>
      <c r="H285" s="7">
        <v>197.61</v>
      </c>
      <c r="I285" s="7">
        <v>27988.59</v>
      </c>
      <c r="J285" s="7">
        <v>957.94</v>
      </c>
      <c r="K285" s="7">
        <v>760.33</v>
      </c>
      <c r="L285" s="7">
        <v>58545.58</v>
      </c>
      <c r="M285" s="7">
        <v>57785.25</v>
      </c>
      <c r="N285" t="s">
        <v>213</v>
      </c>
    </row>
    <row r="286" spans="1:14" x14ac:dyDescent="0.25">
      <c r="A286" t="s">
        <v>95</v>
      </c>
      <c r="B286" t="s">
        <v>135</v>
      </c>
      <c r="C286" s="20">
        <v>45</v>
      </c>
      <c r="D286" s="18">
        <v>47300</v>
      </c>
      <c r="E286" s="20">
        <v>0</v>
      </c>
      <c r="F286" s="7">
        <v>27988.59</v>
      </c>
      <c r="G286" s="7">
        <v>1850</v>
      </c>
      <c r="H286" s="7">
        <v>186.59</v>
      </c>
      <c r="I286" s="7">
        <v>26325.18</v>
      </c>
      <c r="J286" s="7">
        <v>946.92</v>
      </c>
      <c r="K286" s="7">
        <v>760.33</v>
      </c>
      <c r="L286" s="7">
        <v>57785.25</v>
      </c>
      <c r="M286" s="7">
        <v>57024.92</v>
      </c>
      <c r="N286" t="s">
        <v>213</v>
      </c>
    </row>
    <row r="287" spans="1:14" x14ac:dyDescent="0.25">
      <c r="A287" t="s">
        <v>95</v>
      </c>
      <c r="B287" t="s">
        <v>135</v>
      </c>
      <c r="C287" s="20">
        <v>46</v>
      </c>
      <c r="D287" s="18">
        <v>47331</v>
      </c>
      <c r="E287" s="20">
        <v>0</v>
      </c>
      <c r="F287" s="7">
        <v>26325.18</v>
      </c>
      <c r="G287" s="7">
        <v>1850</v>
      </c>
      <c r="H287" s="7">
        <v>175.5</v>
      </c>
      <c r="I287" s="7">
        <v>24650.68</v>
      </c>
      <c r="J287" s="7">
        <v>935.83</v>
      </c>
      <c r="K287" s="7">
        <v>760.33</v>
      </c>
      <c r="L287" s="7">
        <v>57024.92</v>
      </c>
      <c r="M287" s="7">
        <v>56264.59</v>
      </c>
      <c r="N287" t="s">
        <v>213</v>
      </c>
    </row>
    <row r="288" spans="1:14" x14ac:dyDescent="0.25">
      <c r="A288" t="s">
        <v>95</v>
      </c>
      <c r="B288" t="s">
        <v>135</v>
      </c>
      <c r="C288" s="20">
        <v>47</v>
      </c>
      <c r="D288" s="18">
        <v>47362</v>
      </c>
      <c r="E288" s="20">
        <v>0</v>
      </c>
      <c r="F288" s="7">
        <v>24650.68</v>
      </c>
      <c r="G288" s="7">
        <v>1850</v>
      </c>
      <c r="H288" s="7">
        <v>164.34</v>
      </c>
      <c r="I288" s="7">
        <v>22965.02</v>
      </c>
      <c r="J288" s="7">
        <v>924.67</v>
      </c>
      <c r="K288" s="7">
        <v>760.33</v>
      </c>
      <c r="L288" s="7">
        <v>56264.59</v>
      </c>
      <c r="M288" s="7">
        <v>55504.26</v>
      </c>
      <c r="N288" t="s">
        <v>213</v>
      </c>
    </row>
    <row r="289" spans="1:14" x14ac:dyDescent="0.25">
      <c r="A289" t="s">
        <v>95</v>
      </c>
      <c r="B289" t="s">
        <v>135</v>
      </c>
      <c r="C289" s="20">
        <v>48</v>
      </c>
      <c r="D289" s="18">
        <v>47392</v>
      </c>
      <c r="E289" s="20">
        <v>0</v>
      </c>
      <c r="F289" s="7">
        <v>22965.02</v>
      </c>
      <c r="G289" s="7">
        <v>1850</v>
      </c>
      <c r="H289" s="7">
        <v>153.1</v>
      </c>
      <c r="I289" s="7">
        <v>21268.12</v>
      </c>
      <c r="J289" s="7">
        <v>913.43</v>
      </c>
      <c r="K289" s="7">
        <v>760.33</v>
      </c>
      <c r="L289" s="7">
        <v>55504.26</v>
      </c>
      <c r="M289" s="7">
        <v>54743.93</v>
      </c>
      <c r="N289" t="s">
        <v>213</v>
      </c>
    </row>
    <row r="290" spans="1:14" x14ac:dyDescent="0.25">
      <c r="A290" t="s">
        <v>95</v>
      </c>
      <c r="B290" t="s">
        <v>135</v>
      </c>
      <c r="C290" s="20">
        <v>49</v>
      </c>
      <c r="D290" s="18">
        <v>47423</v>
      </c>
      <c r="E290" s="20">
        <v>0</v>
      </c>
      <c r="F290" s="7">
        <v>21268.12</v>
      </c>
      <c r="G290" s="7">
        <v>1850</v>
      </c>
      <c r="H290" s="7">
        <v>141.79</v>
      </c>
      <c r="I290" s="7">
        <v>19559.91</v>
      </c>
      <c r="J290" s="7">
        <v>902.12</v>
      </c>
      <c r="K290" s="7">
        <v>760.33</v>
      </c>
      <c r="L290" s="7">
        <v>54743.93</v>
      </c>
      <c r="M290" s="7">
        <v>53983.6</v>
      </c>
      <c r="N290" t="s">
        <v>213</v>
      </c>
    </row>
    <row r="291" spans="1:14" x14ac:dyDescent="0.25">
      <c r="A291" t="s">
        <v>95</v>
      </c>
      <c r="B291" t="s">
        <v>135</v>
      </c>
      <c r="C291" s="20">
        <v>50</v>
      </c>
      <c r="D291" s="18">
        <v>47453</v>
      </c>
      <c r="E291" s="20">
        <v>0</v>
      </c>
      <c r="F291" s="7">
        <v>19559.91</v>
      </c>
      <c r="G291" s="7">
        <v>1850</v>
      </c>
      <c r="H291" s="7">
        <v>130.4</v>
      </c>
      <c r="I291" s="7">
        <v>17840.31</v>
      </c>
      <c r="J291" s="7">
        <v>890.73</v>
      </c>
      <c r="K291" s="7">
        <v>760.33</v>
      </c>
      <c r="L291" s="7">
        <v>53983.6</v>
      </c>
      <c r="M291" s="7">
        <v>53223.27</v>
      </c>
      <c r="N291" t="s">
        <v>213</v>
      </c>
    </row>
    <row r="292" spans="1:14" x14ac:dyDescent="0.25">
      <c r="A292" t="s">
        <v>95</v>
      </c>
      <c r="B292" t="s">
        <v>135</v>
      </c>
      <c r="C292" s="20">
        <v>51</v>
      </c>
      <c r="D292" s="18">
        <v>47484</v>
      </c>
      <c r="E292" s="20">
        <v>0</v>
      </c>
      <c r="F292" s="7">
        <v>17840.31</v>
      </c>
      <c r="G292" s="7">
        <v>1850</v>
      </c>
      <c r="H292" s="7">
        <v>118.94</v>
      </c>
      <c r="I292" s="7">
        <v>16109.25</v>
      </c>
      <c r="J292" s="7">
        <v>879.27</v>
      </c>
      <c r="K292" s="7">
        <v>760.33</v>
      </c>
      <c r="L292" s="7">
        <v>53223.27</v>
      </c>
      <c r="M292" s="7">
        <v>52462.94</v>
      </c>
      <c r="N292" t="s">
        <v>213</v>
      </c>
    </row>
    <row r="293" spans="1:14" x14ac:dyDescent="0.25">
      <c r="A293" t="s">
        <v>95</v>
      </c>
      <c r="B293" t="s">
        <v>135</v>
      </c>
      <c r="C293" s="20">
        <v>52</v>
      </c>
      <c r="D293" s="18">
        <v>47515</v>
      </c>
      <c r="E293" s="20">
        <v>0</v>
      </c>
      <c r="F293" s="7">
        <v>16109.25</v>
      </c>
      <c r="G293" s="7">
        <v>1850</v>
      </c>
      <c r="H293" s="7">
        <v>107.4</v>
      </c>
      <c r="I293" s="7">
        <v>14366.65</v>
      </c>
      <c r="J293" s="7">
        <v>867.73</v>
      </c>
      <c r="K293" s="7">
        <v>760.33</v>
      </c>
      <c r="L293" s="7">
        <v>52462.94</v>
      </c>
      <c r="M293" s="7">
        <v>51702.61</v>
      </c>
      <c r="N293" t="s">
        <v>213</v>
      </c>
    </row>
    <row r="294" spans="1:14" x14ac:dyDescent="0.25">
      <c r="A294" t="s">
        <v>95</v>
      </c>
      <c r="B294" t="s">
        <v>135</v>
      </c>
      <c r="C294" s="20">
        <v>53</v>
      </c>
      <c r="D294" s="18">
        <v>47543</v>
      </c>
      <c r="E294" s="20">
        <v>0</v>
      </c>
      <c r="F294" s="7">
        <v>14366.65</v>
      </c>
      <c r="G294" s="7">
        <v>1850</v>
      </c>
      <c r="H294" s="7">
        <v>95.78</v>
      </c>
      <c r="I294" s="7">
        <v>12612.43</v>
      </c>
      <c r="J294" s="7">
        <v>856.11</v>
      </c>
      <c r="K294" s="7">
        <v>760.33</v>
      </c>
      <c r="L294" s="7">
        <v>51702.61</v>
      </c>
      <c r="M294" s="7">
        <v>50942.28</v>
      </c>
      <c r="N294" t="s">
        <v>213</v>
      </c>
    </row>
    <row r="295" spans="1:14" x14ac:dyDescent="0.25">
      <c r="A295" t="s">
        <v>95</v>
      </c>
      <c r="B295" t="s">
        <v>135</v>
      </c>
      <c r="C295" s="20">
        <v>54</v>
      </c>
      <c r="D295" s="18">
        <v>47574</v>
      </c>
      <c r="E295" s="20">
        <v>0</v>
      </c>
      <c r="F295" s="7">
        <v>12612.43</v>
      </c>
      <c r="G295" s="7">
        <v>1850</v>
      </c>
      <c r="H295" s="7">
        <v>84.08</v>
      </c>
      <c r="I295" s="7">
        <v>10846.51</v>
      </c>
      <c r="J295" s="7">
        <v>844.41</v>
      </c>
      <c r="K295" s="7">
        <v>760.33</v>
      </c>
      <c r="L295" s="7">
        <v>50942.28</v>
      </c>
      <c r="M295" s="7">
        <v>50181.95</v>
      </c>
      <c r="N295" t="s">
        <v>213</v>
      </c>
    </row>
    <row r="296" spans="1:14" x14ac:dyDescent="0.25">
      <c r="A296" t="s">
        <v>95</v>
      </c>
      <c r="B296" t="s">
        <v>135</v>
      </c>
      <c r="C296" s="20">
        <v>55</v>
      </c>
      <c r="D296" s="18">
        <v>47604</v>
      </c>
      <c r="E296" s="20">
        <v>0</v>
      </c>
      <c r="F296" s="7">
        <v>10846.51</v>
      </c>
      <c r="G296" s="7">
        <v>1850</v>
      </c>
      <c r="H296" s="7">
        <v>72.31</v>
      </c>
      <c r="I296" s="7">
        <v>9068.82</v>
      </c>
      <c r="J296" s="7">
        <v>832.64</v>
      </c>
      <c r="K296" s="7">
        <v>760.33</v>
      </c>
      <c r="L296" s="7">
        <v>50181.95</v>
      </c>
      <c r="M296" s="7">
        <v>49421.62</v>
      </c>
      <c r="N296" t="s">
        <v>213</v>
      </c>
    </row>
    <row r="297" spans="1:14" x14ac:dyDescent="0.25">
      <c r="A297" t="s">
        <v>95</v>
      </c>
      <c r="B297" t="s">
        <v>135</v>
      </c>
      <c r="C297" s="20">
        <v>56</v>
      </c>
      <c r="D297" s="18">
        <v>47635</v>
      </c>
      <c r="E297" s="20">
        <v>0</v>
      </c>
      <c r="F297" s="7">
        <v>9068.82</v>
      </c>
      <c r="G297" s="7">
        <v>1850</v>
      </c>
      <c r="H297" s="7">
        <v>60.46</v>
      </c>
      <c r="I297" s="7">
        <v>7279.28</v>
      </c>
      <c r="J297" s="7">
        <v>820.79</v>
      </c>
      <c r="K297" s="7">
        <v>760.33</v>
      </c>
      <c r="L297" s="7">
        <v>49421.62</v>
      </c>
      <c r="M297" s="7">
        <v>48661.29</v>
      </c>
      <c r="N297" t="s">
        <v>213</v>
      </c>
    </row>
    <row r="298" spans="1:14" x14ac:dyDescent="0.25">
      <c r="A298" t="s">
        <v>95</v>
      </c>
      <c r="B298" t="s">
        <v>135</v>
      </c>
      <c r="C298" s="20">
        <v>57</v>
      </c>
      <c r="D298" s="18">
        <v>47665</v>
      </c>
      <c r="E298" s="20">
        <v>0</v>
      </c>
      <c r="F298" s="7">
        <v>7279.28</v>
      </c>
      <c r="G298" s="7">
        <v>1850</v>
      </c>
      <c r="H298" s="7">
        <v>48.53</v>
      </c>
      <c r="I298" s="7">
        <v>5477.81</v>
      </c>
      <c r="J298" s="7">
        <v>808.86</v>
      </c>
      <c r="K298" s="7">
        <v>760.33</v>
      </c>
      <c r="L298" s="7">
        <v>48661.29</v>
      </c>
      <c r="M298" s="7">
        <v>47900.96</v>
      </c>
      <c r="N298" t="s">
        <v>213</v>
      </c>
    </row>
    <row r="299" spans="1:14" x14ac:dyDescent="0.25">
      <c r="A299" t="s">
        <v>95</v>
      </c>
      <c r="B299" t="s">
        <v>135</v>
      </c>
      <c r="C299" s="20">
        <v>58</v>
      </c>
      <c r="D299" s="18">
        <v>47696</v>
      </c>
      <c r="E299" s="20">
        <v>0</v>
      </c>
      <c r="F299" s="7">
        <v>5477.81</v>
      </c>
      <c r="G299" s="7">
        <v>1850</v>
      </c>
      <c r="H299" s="7">
        <v>36.52</v>
      </c>
      <c r="I299" s="7">
        <v>3664.33</v>
      </c>
      <c r="J299" s="7">
        <v>796.85</v>
      </c>
      <c r="K299" s="7">
        <v>760.33</v>
      </c>
      <c r="L299" s="7">
        <v>47900.96</v>
      </c>
      <c r="M299" s="7">
        <v>47140.63</v>
      </c>
      <c r="N299" t="s">
        <v>213</v>
      </c>
    </row>
    <row r="300" spans="1:14" x14ac:dyDescent="0.25">
      <c r="A300" t="s">
        <v>95</v>
      </c>
      <c r="B300" t="s">
        <v>135</v>
      </c>
      <c r="C300" s="20">
        <v>59</v>
      </c>
      <c r="D300" s="18">
        <v>47727</v>
      </c>
      <c r="E300" s="20">
        <v>0</v>
      </c>
      <c r="F300" s="7">
        <v>3664.33</v>
      </c>
      <c r="G300" s="7">
        <v>1850</v>
      </c>
      <c r="H300" s="7">
        <v>24.43</v>
      </c>
      <c r="I300" s="7">
        <v>1838.76</v>
      </c>
      <c r="J300" s="7">
        <v>784.76</v>
      </c>
      <c r="K300" s="7">
        <v>760.33</v>
      </c>
      <c r="L300" s="7">
        <v>47140.63</v>
      </c>
      <c r="M300" s="7">
        <v>46380.3</v>
      </c>
      <c r="N300" t="s">
        <v>213</v>
      </c>
    </row>
    <row r="301" spans="1:14" x14ac:dyDescent="0.25">
      <c r="A301" t="s">
        <v>95</v>
      </c>
      <c r="B301" t="s">
        <v>135</v>
      </c>
      <c r="C301" s="20">
        <v>60</v>
      </c>
      <c r="D301" s="18">
        <v>47757</v>
      </c>
      <c r="E301" s="20">
        <v>0</v>
      </c>
      <c r="F301" s="7">
        <v>1838.76</v>
      </c>
      <c r="G301" s="7">
        <v>1851</v>
      </c>
      <c r="H301" s="7">
        <v>12.24</v>
      </c>
      <c r="I301" s="7">
        <v>0</v>
      </c>
      <c r="J301" s="7">
        <v>772.57</v>
      </c>
      <c r="K301" s="7">
        <v>760.33</v>
      </c>
      <c r="L301" s="7">
        <v>46380.3</v>
      </c>
      <c r="M301" s="7">
        <v>45619.97</v>
      </c>
      <c r="N301" t="s">
        <v>213</v>
      </c>
    </row>
    <row r="302" spans="1:14" x14ac:dyDescent="0.25">
      <c r="A302" t="s">
        <v>97</v>
      </c>
      <c r="B302" t="s">
        <v>167</v>
      </c>
      <c r="C302" s="20">
        <v>1</v>
      </c>
      <c r="D302" s="18">
        <v>46113</v>
      </c>
      <c r="E302" s="20">
        <v>0</v>
      </c>
      <c r="F302" s="7">
        <v>100296.66</v>
      </c>
      <c r="G302" s="7">
        <v>9000</v>
      </c>
      <c r="H302" s="7">
        <v>1255.33</v>
      </c>
      <c r="I302" s="7">
        <v>92551.99</v>
      </c>
      <c r="J302" s="7">
        <v>9613.39</v>
      </c>
      <c r="K302" s="7">
        <v>8358.06</v>
      </c>
      <c r="L302" s="7">
        <v>100296.66</v>
      </c>
      <c r="M302" s="7">
        <v>91938.6</v>
      </c>
      <c r="N302" t="s">
        <v>212</v>
      </c>
    </row>
    <row r="303" spans="1:14" x14ac:dyDescent="0.25">
      <c r="A303" t="s">
        <v>97</v>
      </c>
      <c r="B303" t="s">
        <v>167</v>
      </c>
      <c r="C303" s="20">
        <v>2</v>
      </c>
      <c r="D303" s="18">
        <v>46204</v>
      </c>
      <c r="E303" s="20">
        <v>0</v>
      </c>
      <c r="F303" s="7">
        <v>92551.99</v>
      </c>
      <c r="G303" s="7">
        <v>9000</v>
      </c>
      <c r="H303" s="7">
        <v>1148.84</v>
      </c>
      <c r="I303" s="7">
        <v>84700.83</v>
      </c>
      <c r="J303" s="7">
        <v>9506.9</v>
      </c>
      <c r="K303" s="7">
        <v>8358.06</v>
      </c>
      <c r="L303" s="7">
        <v>91938.6</v>
      </c>
      <c r="M303" s="7">
        <v>83580.54</v>
      </c>
      <c r="N303" t="s">
        <v>212</v>
      </c>
    </row>
    <row r="304" spans="1:14" x14ac:dyDescent="0.25">
      <c r="A304" t="s">
        <v>97</v>
      </c>
      <c r="B304" t="s">
        <v>167</v>
      </c>
      <c r="C304" s="20">
        <v>3</v>
      </c>
      <c r="D304" s="18">
        <v>46296</v>
      </c>
      <c r="E304" s="20">
        <v>0</v>
      </c>
      <c r="F304" s="7">
        <v>84700.83</v>
      </c>
      <c r="G304" s="7">
        <v>9000</v>
      </c>
      <c r="H304" s="7">
        <v>1040.89</v>
      </c>
      <c r="I304" s="7">
        <v>76741.72</v>
      </c>
      <c r="J304" s="7">
        <v>9398.95</v>
      </c>
      <c r="K304" s="7">
        <v>8358.06</v>
      </c>
      <c r="L304" s="7">
        <v>83580.54</v>
      </c>
      <c r="M304" s="7">
        <v>75222.48</v>
      </c>
      <c r="N304" t="s">
        <v>213</v>
      </c>
    </row>
    <row r="305" spans="1:14" x14ac:dyDescent="0.25">
      <c r="A305" t="s">
        <v>97</v>
      </c>
      <c r="B305" t="s">
        <v>167</v>
      </c>
      <c r="C305" s="20">
        <v>4</v>
      </c>
      <c r="D305" s="18">
        <v>46388</v>
      </c>
      <c r="E305" s="20">
        <v>0</v>
      </c>
      <c r="F305" s="7">
        <v>76741.72</v>
      </c>
      <c r="G305" s="7">
        <v>9000</v>
      </c>
      <c r="H305" s="7">
        <v>931.45</v>
      </c>
      <c r="I305" s="7">
        <v>68673.17</v>
      </c>
      <c r="J305" s="7">
        <v>9289.51</v>
      </c>
      <c r="K305" s="7">
        <v>8358.06</v>
      </c>
      <c r="L305" s="7">
        <v>75222.48</v>
      </c>
      <c r="M305" s="7">
        <v>66864.42</v>
      </c>
      <c r="N305" t="s">
        <v>213</v>
      </c>
    </row>
    <row r="306" spans="1:14" x14ac:dyDescent="0.25">
      <c r="A306" t="s">
        <v>97</v>
      </c>
      <c r="B306" t="s">
        <v>167</v>
      </c>
      <c r="C306" s="20">
        <v>5</v>
      </c>
      <c r="D306" s="18">
        <v>46478</v>
      </c>
      <c r="E306" s="20">
        <v>0</v>
      </c>
      <c r="F306" s="7">
        <v>68673.17</v>
      </c>
      <c r="G306" s="7">
        <v>9000</v>
      </c>
      <c r="H306" s="7">
        <v>820.51</v>
      </c>
      <c r="I306" s="7">
        <v>60493.68</v>
      </c>
      <c r="J306" s="7">
        <v>9178.57</v>
      </c>
      <c r="K306" s="7">
        <v>8358.06</v>
      </c>
      <c r="L306" s="7">
        <v>66864.42</v>
      </c>
      <c r="M306" s="7">
        <v>58506.36</v>
      </c>
      <c r="N306" t="s">
        <v>213</v>
      </c>
    </row>
    <row r="307" spans="1:14" x14ac:dyDescent="0.25">
      <c r="A307" t="s">
        <v>97</v>
      </c>
      <c r="B307" t="s">
        <v>167</v>
      </c>
      <c r="C307" s="20">
        <v>6</v>
      </c>
      <c r="D307" s="18">
        <v>46569</v>
      </c>
      <c r="E307" s="20">
        <v>0</v>
      </c>
      <c r="F307" s="7">
        <v>60493.68</v>
      </c>
      <c r="G307" s="7">
        <v>9000</v>
      </c>
      <c r="H307" s="7">
        <v>708.04</v>
      </c>
      <c r="I307" s="7">
        <v>52201.72</v>
      </c>
      <c r="J307" s="7">
        <v>9066.1</v>
      </c>
      <c r="K307" s="7">
        <v>8358.06</v>
      </c>
      <c r="L307" s="7">
        <v>58506.36</v>
      </c>
      <c r="M307" s="7">
        <v>50148.3</v>
      </c>
      <c r="N307" t="s">
        <v>213</v>
      </c>
    </row>
    <row r="308" spans="1:14" x14ac:dyDescent="0.25">
      <c r="A308" t="s">
        <v>97</v>
      </c>
      <c r="B308" t="s">
        <v>167</v>
      </c>
      <c r="C308" s="20">
        <v>7</v>
      </c>
      <c r="D308" s="18">
        <v>46661</v>
      </c>
      <c r="E308" s="20">
        <v>0</v>
      </c>
      <c r="F308" s="7">
        <v>52201.72</v>
      </c>
      <c r="G308" s="7">
        <v>9000</v>
      </c>
      <c r="H308" s="7">
        <v>594.02</v>
      </c>
      <c r="I308" s="7">
        <v>43795.74</v>
      </c>
      <c r="J308" s="7">
        <v>8952.08</v>
      </c>
      <c r="K308" s="7">
        <v>8358.06</v>
      </c>
      <c r="L308" s="7">
        <v>50148.3</v>
      </c>
      <c r="M308" s="7">
        <v>41790.24</v>
      </c>
      <c r="N308" t="s">
        <v>213</v>
      </c>
    </row>
    <row r="309" spans="1:14" x14ac:dyDescent="0.25">
      <c r="A309" t="s">
        <v>97</v>
      </c>
      <c r="B309" t="s">
        <v>167</v>
      </c>
      <c r="C309" s="20">
        <v>8</v>
      </c>
      <c r="D309" s="18">
        <v>46753</v>
      </c>
      <c r="E309" s="20">
        <v>0</v>
      </c>
      <c r="F309" s="7">
        <v>43795.74</v>
      </c>
      <c r="G309" s="7">
        <v>9000</v>
      </c>
      <c r="H309" s="7">
        <v>478.44</v>
      </c>
      <c r="I309" s="7">
        <v>35274.18</v>
      </c>
      <c r="J309" s="7">
        <v>8836.5</v>
      </c>
      <c r="K309" s="7">
        <v>8358.06</v>
      </c>
      <c r="L309" s="7">
        <v>41790.24</v>
      </c>
      <c r="M309" s="7">
        <v>33432.18</v>
      </c>
      <c r="N309" t="s">
        <v>213</v>
      </c>
    </row>
    <row r="310" spans="1:14" x14ac:dyDescent="0.25">
      <c r="A310" t="s">
        <v>97</v>
      </c>
      <c r="B310" t="s">
        <v>167</v>
      </c>
      <c r="C310" s="20">
        <v>9</v>
      </c>
      <c r="D310" s="18">
        <v>46844</v>
      </c>
      <c r="E310" s="20">
        <v>0</v>
      </c>
      <c r="F310" s="7">
        <v>35274.18</v>
      </c>
      <c r="G310" s="7">
        <v>9000</v>
      </c>
      <c r="H310" s="7">
        <v>361.27</v>
      </c>
      <c r="I310" s="7">
        <v>26635.45</v>
      </c>
      <c r="J310" s="7">
        <v>8719.33</v>
      </c>
      <c r="K310" s="7">
        <v>8358.06</v>
      </c>
      <c r="L310" s="7">
        <v>33432.18</v>
      </c>
      <c r="M310" s="7">
        <v>25074.12</v>
      </c>
      <c r="N310" t="s">
        <v>213</v>
      </c>
    </row>
    <row r="311" spans="1:14" x14ac:dyDescent="0.25">
      <c r="A311" t="s">
        <v>97</v>
      </c>
      <c r="B311" t="s">
        <v>167</v>
      </c>
      <c r="C311" s="20">
        <v>10</v>
      </c>
      <c r="D311" s="18">
        <v>46935</v>
      </c>
      <c r="E311" s="20">
        <v>0</v>
      </c>
      <c r="F311" s="7">
        <v>26635.45</v>
      </c>
      <c r="G311" s="7">
        <v>9000</v>
      </c>
      <c r="H311" s="7">
        <v>242.49</v>
      </c>
      <c r="I311" s="7">
        <v>17877.94</v>
      </c>
      <c r="J311" s="7">
        <v>8600.55</v>
      </c>
      <c r="K311" s="7">
        <v>8358.06</v>
      </c>
      <c r="L311" s="7">
        <v>25074.12</v>
      </c>
      <c r="M311" s="7">
        <v>16716.06</v>
      </c>
      <c r="N311" t="s">
        <v>213</v>
      </c>
    </row>
    <row r="312" spans="1:14" x14ac:dyDescent="0.25">
      <c r="A312" t="s">
        <v>97</v>
      </c>
      <c r="B312" t="s">
        <v>167</v>
      </c>
      <c r="C312" s="20">
        <v>11</v>
      </c>
      <c r="D312" s="18">
        <v>47027</v>
      </c>
      <c r="E312" s="20">
        <v>0</v>
      </c>
      <c r="F312" s="7">
        <v>17877.94</v>
      </c>
      <c r="G312" s="7">
        <v>9000</v>
      </c>
      <c r="H312" s="7">
        <v>122.07</v>
      </c>
      <c r="I312" s="7">
        <v>9000.01</v>
      </c>
      <c r="J312" s="7">
        <v>8480.13</v>
      </c>
      <c r="K312" s="7">
        <v>8358.06</v>
      </c>
      <c r="L312" s="7">
        <v>16716.06</v>
      </c>
      <c r="M312" s="7">
        <v>8358</v>
      </c>
      <c r="N312" t="s">
        <v>213</v>
      </c>
    </row>
    <row r="313" spans="1:14" x14ac:dyDescent="0.25">
      <c r="A313" t="s">
        <v>97</v>
      </c>
      <c r="B313" t="s">
        <v>167</v>
      </c>
      <c r="C313" s="20">
        <v>12</v>
      </c>
      <c r="D313" s="18">
        <v>47119</v>
      </c>
      <c r="E313" s="20">
        <v>0</v>
      </c>
      <c r="F313" s="7">
        <v>9000.01</v>
      </c>
      <c r="G313" s="7">
        <v>9000</v>
      </c>
      <c r="H313" s="7">
        <v>-0.01</v>
      </c>
      <c r="I313" s="7">
        <v>0</v>
      </c>
      <c r="J313" s="7">
        <v>8357.99</v>
      </c>
      <c r="K313" s="7">
        <v>8358</v>
      </c>
      <c r="L313" s="7">
        <v>8358</v>
      </c>
      <c r="M313" s="7">
        <v>0</v>
      </c>
      <c r="N313" t="s">
        <v>213</v>
      </c>
    </row>
  </sheetData>
  <autoFilter ref="A1:N3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6" customWidth="1"/>
    <col min="4" max="4" width="14" customWidth="1"/>
    <col min="5" max="6" width="12" customWidth="1"/>
    <col min="7" max="7" width="14" customWidth="1"/>
    <col min="8" max="10" width="16" customWidth="1"/>
  </cols>
  <sheetData>
    <row r="1" spans="1:10" x14ac:dyDescent="0.25">
      <c r="A1" s="5" t="s">
        <v>87</v>
      </c>
      <c r="B1" s="5" t="s">
        <v>125</v>
      </c>
      <c r="C1" s="5" t="s">
        <v>73</v>
      </c>
      <c r="D1" s="5" t="s">
        <v>88</v>
      </c>
      <c r="E1" s="6" t="s">
        <v>214</v>
      </c>
      <c r="F1" s="6" t="s">
        <v>215</v>
      </c>
      <c r="G1" s="5" t="s">
        <v>216</v>
      </c>
      <c r="H1" s="6" t="s">
        <v>217</v>
      </c>
      <c r="I1" s="6" t="s">
        <v>218</v>
      </c>
      <c r="J1" s="6" t="s">
        <v>219</v>
      </c>
    </row>
    <row r="2" spans="1:10" x14ac:dyDescent="0.25">
      <c r="A2" t="s">
        <v>91</v>
      </c>
      <c r="B2" t="s">
        <v>138</v>
      </c>
      <c r="C2" t="s">
        <v>220</v>
      </c>
      <c r="D2" t="s">
        <v>92</v>
      </c>
      <c r="E2" s="18">
        <v>46023</v>
      </c>
      <c r="F2" s="18">
        <v>47849</v>
      </c>
      <c r="G2" t="s">
        <v>221</v>
      </c>
      <c r="H2" s="15">
        <v>0.06</v>
      </c>
      <c r="I2" s="7">
        <v>241503.17</v>
      </c>
      <c r="J2" s="7">
        <v>222995.97</v>
      </c>
    </row>
    <row r="3" spans="1:10" x14ac:dyDescent="0.25">
      <c r="A3" t="s">
        <v>93</v>
      </c>
      <c r="B3" t="s">
        <v>132</v>
      </c>
      <c r="C3" t="s">
        <v>220</v>
      </c>
      <c r="D3" t="s">
        <v>92</v>
      </c>
      <c r="E3" s="18">
        <v>45474</v>
      </c>
      <c r="F3" s="18">
        <v>49126</v>
      </c>
      <c r="G3" t="s">
        <v>221</v>
      </c>
      <c r="H3" s="15">
        <v>0.065</v>
      </c>
      <c r="I3" s="7">
        <v>975016.87</v>
      </c>
      <c r="J3" s="7">
        <v>889291.19</v>
      </c>
    </row>
    <row r="4" spans="1:10" x14ac:dyDescent="0.25">
      <c r="A4" t="s">
        <v>94</v>
      </c>
      <c r="B4" t="s">
        <v>128</v>
      </c>
      <c r="C4" t="s">
        <v>222</v>
      </c>
      <c r="D4" t="s">
        <v>92</v>
      </c>
      <c r="E4" s="18">
        <v>45717</v>
      </c>
      <c r="F4" s="18">
        <v>47543</v>
      </c>
      <c r="G4" t="s">
        <v>223</v>
      </c>
      <c r="H4" s="15">
        <v>0.07</v>
      </c>
      <c r="I4" s="7">
        <v>88414.1</v>
      </c>
      <c r="J4" s="7">
        <v>88414.1</v>
      </c>
    </row>
    <row r="5" spans="1:10" x14ac:dyDescent="0.25">
      <c r="A5" t="s">
        <v>95</v>
      </c>
      <c r="B5" t="s">
        <v>135</v>
      </c>
      <c r="C5" t="s">
        <v>224</v>
      </c>
      <c r="D5" t="s">
        <v>96</v>
      </c>
      <c r="E5" s="18">
        <v>45931</v>
      </c>
      <c r="F5" s="18">
        <v>47757</v>
      </c>
      <c r="G5" t="s">
        <v>221</v>
      </c>
      <c r="H5" s="15">
        <v>0.08</v>
      </c>
      <c r="I5" s="7">
        <v>77116.15</v>
      </c>
      <c r="J5" s="7">
        <v>82876.14</v>
      </c>
    </row>
    <row r="6" spans="1:10" x14ac:dyDescent="0.25">
      <c r="A6" t="s">
        <v>97</v>
      </c>
      <c r="B6" t="s">
        <v>167</v>
      </c>
      <c r="C6" t="s">
        <v>225</v>
      </c>
      <c r="D6" t="s">
        <v>96</v>
      </c>
      <c r="E6" s="18">
        <v>46113</v>
      </c>
      <c r="F6" s="18">
        <v>47209</v>
      </c>
      <c r="G6" t="s">
        <v>221</v>
      </c>
      <c r="H6" s="15">
        <v>0.055</v>
      </c>
      <c r="I6" s="7">
        <v>84700.83</v>
      </c>
      <c r="J6" s="7">
        <v>83580.54</v>
      </c>
    </row>
  </sheetData>
  <autoFilter ref="A1:J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Disclosure pack</vt:lpstr>
      <vt:lpstr>Balance sheet presentation</vt:lpstr>
      <vt:lpstr>Lease liability rollforward</vt:lpstr>
      <vt:lpstr>ROU asset rollforward</vt:lpstr>
      <vt:lpstr>Maturity analysis</vt:lpstr>
      <vt:lpstr>Journal entries</vt:lpstr>
      <vt:lpstr>Journal detail</vt:lpstr>
      <vt:lpstr>Schedules</vt:lpstr>
      <vt:lpstr>Lease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Crossfoot</dc:creator>
  <dc:title/>
  <dc:subject/>
  <dc:description/>
  <cp:keywords/>
  <cp:category/>
  <cp:lastModifiedBy>Unknown</cp:lastModifiedBy>
  <dcterms:created xsi:type="dcterms:W3CDTF">2026-10-13T12:00:00Z</dcterms:created>
  <dcterms:modified xsi:type="dcterms:W3CDTF">2026-10-13T19:45:14Z</dcterms:modified>
</cp:coreProperties>
</file>